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kuwataatsushi/Dropbox/書類/00グラシア/00健検/第16回/"/>
    </mc:Choice>
  </mc:AlternateContent>
  <xr:revisionPtr revIDLastSave="0" documentId="13_ncr:1_{ADE94089-8F18-C544-9A73-907FA1D5AD30}" xr6:coauthVersionLast="47" xr6:coauthVersionMax="47" xr10:uidLastSave="{00000000-0000-0000-0000-000000000000}"/>
  <bookViews>
    <workbookView xWindow="0" yWindow="1880" windowWidth="34360" windowHeight="18640" tabRatio="500" activeTab="1" xr2:uid="{00000000-000D-0000-FFFF-FFFF00000000}"/>
  </bookViews>
  <sheets>
    <sheet name="団体受検申請書" sheetId="1" r:id="rId1"/>
    <sheet name="個人申込方式設定依頼書" sheetId="3" r:id="rId2"/>
    <sheet name="機関紹介設定依頼書" sheetId="4" r:id="rId3"/>
    <sheet name="テキスト注文書" sheetId="5" r:id="rId4"/>
    <sheet name="Sheet1"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5" l="1"/>
  <c r="C45" i="5"/>
  <c r="B29" i="4" l="1"/>
  <c r="B28" i="4"/>
  <c r="B27" i="4"/>
  <c r="B27" i="3"/>
  <c r="B28" i="3"/>
  <c r="B29" i="3"/>
  <c r="C13" i="1" l="1"/>
</calcChain>
</file>

<file path=xl/sharedStrings.xml><?xml version="1.0" encoding="utf-8"?>
<sst xmlns="http://schemas.openxmlformats.org/spreadsheetml/2006/main" count="189" uniqueCount="113">
  <si>
    <t>団体名</t>
    <rPh sb="0" eb="3">
      <t>ダンタイメイ</t>
    </rPh>
    <phoneticPr fontId="1"/>
  </si>
  <si>
    <t>団体コード</t>
    <rPh sb="0" eb="2">
      <t>ダンタイ</t>
    </rPh>
    <phoneticPr fontId="1"/>
  </si>
  <si>
    <t>申し込み形式</t>
    <rPh sb="0" eb="1">
      <t>モウ</t>
    </rPh>
    <rPh sb="2" eb="3">
      <t>コ</t>
    </rPh>
    <rPh sb="4" eb="6">
      <t>ケイシキ</t>
    </rPh>
    <phoneticPr fontId="1"/>
  </si>
  <si>
    <t>項目</t>
    <rPh sb="0" eb="2">
      <t>コウモク</t>
    </rPh>
    <phoneticPr fontId="1"/>
  </si>
  <si>
    <t>記載例</t>
    <rPh sb="0" eb="3">
      <t>キサイレイ</t>
    </rPh>
    <phoneticPr fontId="1"/>
  </si>
  <si>
    <t>備考</t>
    <rPh sb="0" eb="2">
      <t>ビコウ</t>
    </rPh>
    <phoneticPr fontId="1"/>
  </si>
  <si>
    <t>株式会社けんけん</t>
    <rPh sb="0" eb="4">
      <t>カブシキガイシャ</t>
    </rPh>
    <phoneticPr fontId="1"/>
  </si>
  <si>
    <t>10桁
複数のコードをお持ちの団体様は、お間違えのないようにご注意ください。</t>
    <rPh sb="2" eb="3">
      <t>ケタ</t>
    </rPh>
    <rPh sb="4" eb="6">
      <t>フクスウ</t>
    </rPh>
    <rPh sb="12" eb="13">
      <t>モ</t>
    </rPh>
    <rPh sb="15" eb="18">
      <t>ダンタイサマ</t>
    </rPh>
    <rPh sb="21" eb="23">
      <t>マチガ</t>
    </rPh>
    <rPh sb="31" eb="33">
      <t>チュウイ</t>
    </rPh>
    <phoneticPr fontId="1"/>
  </si>
  <si>
    <t>○</t>
    <phoneticPr fontId="1"/>
  </si>
  <si>
    <t>○</t>
    <phoneticPr fontId="1"/>
  </si>
  <si>
    <t>該当する方式に○をつけてください。</t>
    <rPh sb="0" eb="2">
      <t>ガイトウ</t>
    </rPh>
    <rPh sb="4" eb="6">
      <t>ホウシキ</t>
    </rPh>
    <phoneticPr fontId="1"/>
  </si>
  <si>
    <t>試験名</t>
    <rPh sb="0" eb="3">
      <t>シケンメイ</t>
    </rPh>
    <phoneticPr fontId="1"/>
  </si>
  <si>
    <t>←ここに表示される文字をコピーし、ファイル名にして保存してください。</t>
    <rPh sb="4" eb="6">
      <t>ヒョウジ</t>
    </rPh>
    <rPh sb="9" eb="11">
      <t>モジ</t>
    </rPh>
    <rPh sb="21" eb="22">
      <t>メイ</t>
    </rPh>
    <rPh sb="25" eb="27">
      <t>ホゾン</t>
    </rPh>
    <phoneticPr fontId="1"/>
  </si>
  <si>
    <t>記載欄</t>
    <rPh sb="0" eb="3">
      <t>キサイラン</t>
    </rPh>
    <phoneticPr fontId="1"/>
  </si>
  <si>
    <t>※記入漏れがある場合、受け付けられませんので、ご注意ください。</t>
    <rPh sb="1" eb="4">
      <t>キニュウモ</t>
    </rPh>
    <rPh sb="8" eb="10">
      <t>バアイ</t>
    </rPh>
    <rPh sb="11" eb="12">
      <t>ウ</t>
    </rPh>
    <rPh sb="13" eb="14">
      <t>ツ</t>
    </rPh>
    <rPh sb="24" eb="26">
      <t>チュウイ</t>
    </rPh>
    <phoneticPr fontId="1"/>
  </si>
  <si>
    <t>団体受検申請書</t>
    <rPh sb="0" eb="4">
      <t>ダンタイジュケン</t>
    </rPh>
    <rPh sb="4" eb="6">
      <t>シンセイ</t>
    </rPh>
    <rPh sb="6" eb="7">
      <t>モウシコミショ</t>
    </rPh>
    <phoneticPr fontId="1"/>
  </si>
  <si>
    <t>第10回日本健康マスター検定</t>
    <rPh sb="0" eb="1">
      <t>ダイ</t>
    </rPh>
    <rPh sb="3" eb="4">
      <t>カイ</t>
    </rPh>
    <rPh sb="4" eb="8">
      <t>ニホンケンコウ</t>
    </rPh>
    <rPh sb="12" eb="14">
      <t>ケンテイ</t>
    </rPh>
    <phoneticPr fontId="1"/>
  </si>
  <si>
    <t>■団体受験申請</t>
    <rPh sb="1" eb="7">
      <t xml:space="preserve">ダンタイジュケンシンセイ </t>
    </rPh>
    <phoneticPr fontId="1"/>
  </si>
  <si>
    <t>②告知情報</t>
    <rPh sb="1" eb="5">
      <t>コクチジョウホウ</t>
    </rPh>
    <phoneticPr fontId="1"/>
  </si>
  <si>
    <t>対象者</t>
    <rPh sb="0" eb="2">
      <t>タイショウ</t>
    </rPh>
    <rPh sb="2" eb="3">
      <t>シャ</t>
    </rPh>
    <phoneticPr fontId="1"/>
  </si>
  <si>
    <t>←作成する特別申し込みページのタイトルと説明文の参考にいたしますので、必ずご記入ください。</t>
    <rPh sb="1" eb="3">
      <t>サクセイ</t>
    </rPh>
    <rPh sb="5" eb="7">
      <t>トクベツ</t>
    </rPh>
    <rPh sb="7" eb="8">
      <t>モウ</t>
    </rPh>
    <rPh sb="9" eb="10">
      <t>コ</t>
    </rPh>
    <rPh sb="20" eb="23">
      <t>セツメイブン</t>
    </rPh>
    <rPh sb="24" eb="26">
      <t>サンコウ</t>
    </rPh>
    <rPh sb="35" eb="36">
      <t>カナラ</t>
    </rPh>
    <rPh sb="38" eb="40">
      <t>キニュウ</t>
    </rPh>
    <phoneticPr fontId="1"/>
  </si>
  <si>
    <t>社員および、グループ会社の社員全員</t>
    <rPh sb="0" eb="2">
      <t>シャイン</t>
    </rPh>
    <rPh sb="10" eb="12">
      <t>ガイシャ</t>
    </rPh>
    <rPh sb="13" eb="15">
      <t>シャイン</t>
    </rPh>
    <rPh sb="15" eb="17">
      <t>ゼンイン</t>
    </rPh>
    <phoneticPr fontId="1"/>
  </si>
  <si>
    <t>告知方法</t>
    <rPh sb="0" eb="2">
      <t>コクチ</t>
    </rPh>
    <rPh sb="2" eb="4">
      <t>ホウホウ</t>
    </rPh>
    <phoneticPr fontId="1"/>
  </si>
  <si>
    <t>←作成する特別申し込みページのタイトルと説明文の参考にいたしますので、必ずご記入ください。</t>
    <phoneticPr fontId="1"/>
  </si>
  <si>
    <t>・社内メールで案内（７月２２日、７月２５日配信予定）</t>
    <rPh sb="1" eb="3">
      <t>syaンai</t>
    </rPh>
    <rPh sb="7" eb="9">
      <t>アンナイ</t>
    </rPh>
    <rPh sb="11" eb="12">
      <t>ガツ</t>
    </rPh>
    <rPh sb="14" eb="15">
      <t>ニチ</t>
    </rPh>
    <rPh sb="17" eb="18">
      <t>ガツ</t>
    </rPh>
    <rPh sb="20" eb="21">
      <t>ニチ</t>
    </rPh>
    <rPh sb="21" eb="23">
      <t>ハイシン</t>
    </rPh>
    <rPh sb="23" eb="25">
      <t>ヨテイ</t>
    </rPh>
    <phoneticPr fontId="1"/>
  </si>
  <si>
    <t>③設定アイテム</t>
    <rPh sb="1" eb="3">
      <t>セッテイショウヒン</t>
    </rPh>
    <phoneticPr fontId="1"/>
  </si>
  <si>
    <t>内容</t>
    <rPh sb="0" eb="2">
      <t>ナイヨウ</t>
    </rPh>
    <phoneticPr fontId="1"/>
  </si>
  <si>
    <t>日本健康マスター検定（ベーシック）</t>
    <rPh sb="0" eb="2">
      <t>ニホン</t>
    </rPh>
    <rPh sb="2" eb="4">
      <t>ケンコウ</t>
    </rPh>
    <rPh sb="8" eb="10">
      <t>ケンテイ</t>
    </rPh>
    <phoneticPr fontId="1"/>
  </si>
  <si>
    <t>日本健康マスター検定（エキスパート）</t>
    <rPh sb="0" eb="2">
      <t>ニホン</t>
    </rPh>
    <rPh sb="2" eb="4">
      <t>ケンコウ</t>
    </rPh>
    <rPh sb="8" eb="10">
      <t>ケンテイ</t>
    </rPh>
    <phoneticPr fontId="1"/>
  </si>
  <si>
    <t>日本健康マスター検定公式テキスト</t>
    <rPh sb="0" eb="2">
      <t>ニホン</t>
    </rPh>
    <rPh sb="2" eb="4">
      <t>ケンコウ</t>
    </rPh>
    <rPh sb="8" eb="10">
      <t>ケンテイ</t>
    </rPh>
    <rPh sb="10" eb="12">
      <t>コウシキ</t>
    </rPh>
    <phoneticPr fontId="1"/>
  </si>
  <si>
    <r>
      <t>④入力させたい受験者情報</t>
    </r>
    <r>
      <rPr>
        <b/>
        <sz val="11"/>
        <color theme="1"/>
        <rFont val="ＭＳ Ｐゴシック"/>
        <family val="2"/>
        <charset val="128"/>
        <scheme val="minor"/>
      </rPr>
      <t>（該当するものに「○」か質問項目を入れてください）</t>
    </r>
    <rPh sb="1" eb="3">
      <t>ニュウリョク</t>
    </rPh>
    <rPh sb="7" eb="10">
      <t>ジュケンシャ</t>
    </rPh>
    <rPh sb="10" eb="12">
      <t>ジョウホウ</t>
    </rPh>
    <rPh sb="13" eb="15">
      <t>ガイトウ</t>
    </rPh>
    <rPh sb="24" eb="26">
      <t>シツモンレイ</t>
    </rPh>
    <rPh sb="26" eb="28">
      <t>コウモク</t>
    </rPh>
    <rPh sb="29" eb="30">
      <t>イ</t>
    </rPh>
    <phoneticPr fontId="1"/>
  </si>
  <si>
    <t>部署名/所属関連会社名</t>
    <rPh sb="0" eb="2">
      <t>ブショ</t>
    </rPh>
    <rPh sb="2" eb="3">
      <t>メイ</t>
    </rPh>
    <rPh sb="4" eb="6">
      <t>ショゾク</t>
    </rPh>
    <rPh sb="6" eb="11">
      <t>カンレンガイシャメイ</t>
    </rPh>
    <phoneticPr fontId="1"/>
  </si>
  <si>
    <t>←質問に用いる名称を明記してください（例「部署名」「支社名」「支店名」）</t>
    <rPh sb="1" eb="3">
      <t>シツモン</t>
    </rPh>
    <rPh sb="4" eb="5">
      <t>モチ</t>
    </rPh>
    <rPh sb="7" eb="9">
      <t>メイショウ</t>
    </rPh>
    <rPh sb="10" eb="12">
      <t>メイキ</t>
    </rPh>
    <rPh sb="19" eb="20">
      <t>レイ</t>
    </rPh>
    <rPh sb="21" eb="24">
      <t>ブショメイ</t>
    </rPh>
    <rPh sb="26" eb="29">
      <t>シシャメイ</t>
    </rPh>
    <rPh sb="31" eb="34">
      <t>シテンメイ</t>
    </rPh>
    <phoneticPr fontId="1"/>
  </si>
  <si>
    <t>氏名</t>
    <rPh sb="0" eb="2">
      <t>シメイ</t>
    </rPh>
    <phoneticPr fontId="1"/>
  </si>
  <si>
    <t>自動的に取得されます</t>
    <rPh sb="0" eb="3">
      <t>ジドウテキ</t>
    </rPh>
    <rPh sb="4" eb="6">
      <t>シュトク</t>
    </rPh>
    <phoneticPr fontId="1"/>
  </si>
  <si>
    <t>生年月日</t>
    <rPh sb="0" eb="2">
      <t>セイネン</t>
    </rPh>
    <rPh sb="2" eb="4">
      <t>ガッピ</t>
    </rPh>
    <phoneticPr fontId="1"/>
  </si>
  <si>
    <t>性別</t>
    <rPh sb="0" eb="2">
      <t>セイベツ</t>
    </rPh>
    <phoneticPr fontId="1"/>
  </si>
  <si>
    <t>組織コード（社員コード）</t>
    <rPh sb="0" eb="2">
      <t>ソシキ</t>
    </rPh>
    <rPh sb="6" eb="8">
      <t>シャイン</t>
    </rPh>
    <phoneticPr fontId="1"/>
  </si>
  <si>
    <t>←質問に用いる名称を明記してください（例「組織コード」「社員番号」「社員コード」）</t>
    <rPh sb="1" eb="3">
      <t>シツモン</t>
    </rPh>
    <rPh sb="4" eb="5">
      <t>モチ</t>
    </rPh>
    <rPh sb="7" eb="9">
      <t>メイショウ</t>
    </rPh>
    <rPh sb="10" eb="12">
      <t>メイキ</t>
    </rPh>
    <rPh sb="19" eb="20">
      <t>レイ</t>
    </rPh>
    <rPh sb="21" eb="23">
      <t>ソシキ</t>
    </rPh>
    <rPh sb="28" eb="32">
      <t>シャインバンゴウ</t>
    </rPh>
    <rPh sb="34" eb="36">
      <t>シャイン</t>
    </rPh>
    <phoneticPr fontId="1"/>
  </si>
  <si>
    <t>追加アンケート質問項目（１つ設定できます。
下記に質問文をご記入ください。
（択一式、自由回答可）</t>
    <rPh sb="0" eb="2">
      <t>ツイカ</t>
    </rPh>
    <rPh sb="7" eb="11">
      <t>シツモンコウモクウィ</t>
    </rPh>
    <rPh sb="14" eb="16">
      <t>セッテイ</t>
    </rPh>
    <rPh sb="22" eb="24">
      <t>カキ</t>
    </rPh>
    <rPh sb="25" eb="28">
      <t>シツモンブン</t>
    </rPh>
    <rPh sb="30" eb="32">
      <t>キニュウ</t>
    </rPh>
    <rPh sb="39" eb="42">
      <t>タクイツシキ</t>
    </rPh>
    <rPh sb="43" eb="47">
      <t>ジユウカイトウ</t>
    </rPh>
    <rPh sb="47" eb="48">
      <t>カ</t>
    </rPh>
    <phoneticPr fontId="1"/>
  </si>
  <si>
    <t>■下記、ご注意ください</t>
    <rPh sb="1" eb="3">
      <t>カキ</t>
    </rPh>
    <rPh sb="5" eb="7">
      <t>チュウイ</t>
    </rPh>
    <phoneticPr fontId="1"/>
  </si>
  <si>
    <r>
      <t xml:space="preserve">※上記申請情報に基づき、申込ページを作成いたします。入力内容にお間違えのないよう、ご提出前に再度ご確認下さい。
※告知URLから申込の際、非健検会員の方には、会員登録、およびログイン状態での申し込みが必須となりますので、URL告知時にその旨ご案内ください。
※④にて取得した個人情報を貴団体で活用・閲覧する場合、および個人の受験結果情報を取得する場合は、事前に本人の同意を得てください。
※URL告知時のお問い合わせ先は、健検ホームページのお問い合わせ窓口（https://kenken.or.jp/inquiry/index）をご案内ください。（dantai@kenken.or.jp）は担当者窓口となりますので、個人には告知しないでください。
※応募数が割引適用の人数に達しなかった場合、割引分の差額を請求させていただくことがありますのでご注意ください。
</t>
    </r>
    <r>
      <rPr>
        <sz val="14"/>
        <color theme="1"/>
        <rFont val="ＭＳ Ｐゴシック"/>
        <family val="2"/>
        <charset val="128"/>
        <scheme val="minor"/>
      </rPr>
      <t>設定についてお困りのことがございましたら、下記メールアドレスにお問い合わせください。
団体申し込み受付窓口
dantai@kenken.or.jp</t>
    </r>
    <rPh sb="1" eb="7">
      <t>ジョウキシンセイジョウホウ</t>
    </rPh>
    <rPh sb="8" eb="9">
      <t>モト</t>
    </rPh>
    <rPh sb="12" eb="14">
      <t>モウシコミ</t>
    </rPh>
    <rPh sb="18" eb="20">
      <t>サクセイ</t>
    </rPh>
    <rPh sb="26" eb="30">
      <t>ニュウリョクナイヨウ</t>
    </rPh>
    <rPh sb="32" eb="34">
      <t>マチガ</t>
    </rPh>
    <rPh sb="42" eb="45">
      <t>テイシュツマエ</t>
    </rPh>
    <rPh sb="46" eb="48">
      <t>サイド</t>
    </rPh>
    <rPh sb="49" eb="52">
      <t>カクニンクダ</t>
    </rPh>
    <rPh sb="91" eb="93">
      <t>ジョウタイ</t>
    </rPh>
    <rPh sb="95" eb="96">
      <t>モウ</t>
    </rPh>
    <rPh sb="97" eb="98">
      <t>コ</t>
    </rPh>
    <rPh sb="133" eb="135">
      <t>シュトク</t>
    </rPh>
    <rPh sb="142" eb="143">
      <t>キゾク</t>
    </rPh>
    <rPh sb="143" eb="145">
      <t>ダンタイ</t>
    </rPh>
    <rPh sb="146" eb="148">
      <t>カツヨウ</t>
    </rPh>
    <rPh sb="149" eb="151">
      <t>エツラン</t>
    </rPh>
    <rPh sb="295" eb="298">
      <t>タントウシャ</t>
    </rPh>
    <rPh sb="298" eb="300">
      <t>マドグチ</t>
    </rPh>
    <rPh sb="308" eb="310">
      <t>コジン</t>
    </rPh>
    <rPh sb="312" eb="314">
      <t>コクチ</t>
    </rPh>
    <rPh sb="325" eb="328">
      <t>オウボスウ</t>
    </rPh>
    <rPh sb="329" eb="333">
      <t>ワリビキテキヨウ</t>
    </rPh>
    <rPh sb="334" eb="336">
      <t>ニンズウ</t>
    </rPh>
    <rPh sb="337" eb="338">
      <t>タッ</t>
    </rPh>
    <rPh sb="343" eb="345">
      <t>バアイ</t>
    </rPh>
    <rPh sb="346" eb="348">
      <t>ワリビキ</t>
    </rPh>
    <rPh sb="348" eb="349">
      <t>ブン</t>
    </rPh>
    <rPh sb="350" eb="351">
      <t>サ</t>
    </rPh>
    <rPh sb="351" eb="352">
      <t>キンガク</t>
    </rPh>
    <rPh sb="353" eb="355">
      <t>セイキュウ</t>
    </rPh>
    <rPh sb="372" eb="374">
      <t>チュウイ</t>
    </rPh>
    <rPh sb="381" eb="383">
      <t>セッテイ</t>
    </rPh>
    <rPh sb="388" eb="389">
      <t>コマ</t>
    </rPh>
    <rPh sb="402" eb="404">
      <t>カキ</t>
    </rPh>
    <rPh sb="413" eb="414">
      <t>ト</t>
    </rPh>
    <rPh sb="415" eb="416">
      <t>ア</t>
    </rPh>
    <phoneticPr fontId="1"/>
  </si>
  <si>
    <t>ベネフィットワン・ヘルスケア、NHKエデュケーショナル等</t>
    <rPh sb="27" eb="28">
      <t>トウ</t>
    </rPh>
    <phoneticPr fontId="1"/>
  </si>
  <si>
    <t>紹介を受けた企業</t>
    <rPh sb="0" eb="2">
      <t>ショウカイ</t>
    </rPh>
    <rPh sb="3" eb="4">
      <t>ウ</t>
    </rPh>
    <rPh sb="6" eb="8">
      <t>キギョウ</t>
    </rPh>
    <phoneticPr fontId="1"/>
  </si>
  <si>
    <t>090-1111-1111</t>
    <phoneticPr fontId="1"/>
  </si>
  <si>
    <t>電話番号（日中連絡先）</t>
    <rPh sb="0" eb="4">
      <t>デンワバンゴウ</t>
    </rPh>
    <rPh sb="5" eb="7">
      <t>ニッチュウ</t>
    </rPh>
    <rPh sb="7" eb="10">
      <t>レンラクサキ</t>
    </rPh>
    <phoneticPr fontId="1"/>
  </si>
  <si>
    <t>k-hanako@kenken.or.jp</t>
    <phoneticPr fontId="1"/>
  </si>
  <si>
    <t>E-mailアドレス</t>
    <phoneticPr fontId="1"/>
  </si>
  <si>
    <t>ケンコウ　ハナコ</t>
    <phoneticPr fontId="1"/>
  </si>
  <si>
    <t>氏名フリガナ</t>
    <rPh sb="0" eb="2">
      <t>simei</t>
    </rPh>
    <phoneticPr fontId="1"/>
  </si>
  <si>
    <t>健康　花子</t>
    <rPh sb="0" eb="2">
      <t>ケンコウ</t>
    </rPh>
    <rPh sb="3" eb="5">
      <t>ハナコ</t>
    </rPh>
    <phoneticPr fontId="1"/>
  </si>
  <si>
    <t>氏名</t>
    <rPh sb="0" eb="2">
      <t>simei</t>
    </rPh>
    <phoneticPr fontId="1"/>
  </si>
  <si>
    <t>室長</t>
    <rPh sb="0" eb="2">
      <t>シツチョウ</t>
    </rPh>
    <phoneticPr fontId="1"/>
  </si>
  <si>
    <t>役職</t>
    <rPh sb="0" eb="2">
      <t>ヤクショク</t>
    </rPh>
    <phoneticPr fontId="1"/>
  </si>
  <si>
    <t>人事室</t>
    <rPh sb="0" eb="2">
      <t>ジンジ</t>
    </rPh>
    <rPh sb="2" eb="3">
      <t>シツ</t>
    </rPh>
    <phoneticPr fontId="1"/>
  </si>
  <si>
    <t>部署名</t>
    <rPh sb="0" eb="3">
      <t>ブショメイ</t>
    </rPh>
    <phoneticPr fontId="1"/>
  </si>
  <si>
    <t>担当者情報</t>
    <rPh sb="0" eb="3">
      <t>タントウシャ</t>
    </rPh>
    <rPh sb="3" eb="5">
      <t>ジョウホウ</t>
    </rPh>
    <phoneticPr fontId="1"/>
  </si>
  <si>
    <t>http://www.kenken.co.jp</t>
    <phoneticPr fontId="1"/>
  </si>
  <si>
    <t>ホームページアドレス</t>
    <phoneticPr fontId="1"/>
  </si>
  <si>
    <t>ケンコウ　タロウ</t>
    <phoneticPr fontId="1"/>
  </si>
  <si>
    <t>法人代表者名(全角フリガナ）</t>
    <rPh sb="0" eb="2">
      <t>ホウジン</t>
    </rPh>
    <rPh sb="2" eb="5">
      <t>ダイヒョウシャ</t>
    </rPh>
    <rPh sb="5" eb="6">
      <t>メイ</t>
    </rPh>
    <rPh sb="7" eb="9">
      <t>ゼンカク</t>
    </rPh>
    <phoneticPr fontId="1"/>
  </si>
  <si>
    <t>健康　太郎</t>
    <rPh sb="0" eb="5">
      <t>ケンコウタロウ</t>
    </rPh>
    <phoneticPr fontId="1"/>
  </si>
  <si>
    <t>法人代表者名</t>
    <rPh sb="0" eb="2">
      <t>ホウジン</t>
    </rPh>
    <rPh sb="2" eb="5">
      <t>ダイヒョウシャ</t>
    </rPh>
    <rPh sb="5" eb="6">
      <t>メイ</t>
    </rPh>
    <phoneticPr fontId="1"/>
  </si>
  <si>
    <t>東京都港区西新橋1-1-1000</t>
    <rPh sb="0" eb="3">
      <t>トウキョウト</t>
    </rPh>
    <rPh sb="3" eb="5">
      <t>ミナトク</t>
    </rPh>
    <rPh sb="5" eb="8">
      <t>ニシシンバシ</t>
    </rPh>
    <phoneticPr fontId="1"/>
  </si>
  <si>
    <t>住所</t>
    <phoneticPr fontId="1"/>
  </si>
  <si>
    <t>100-0000</t>
    <phoneticPr fontId="1"/>
  </si>
  <si>
    <t>郵便番号（半角数字　ハイフン付）</t>
    <rPh sb="0" eb="2">
      <t>ユウビン</t>
    </rPh>
    <rPh sb="2" eb="4">
      <t>バンゴウ</t>
    </rPh>
    <rPh sb="5" eb="7">
      <t>ハンカク</t>
    </rPh>
    <rPh sb="7" eb="9">
      <t>スウジ</t>
    </rPh>
    <rPh sb="14" eb="15">
      <t>ツキ</t>
    </rPh>
    <phoneticPr fontId="1"/>
  </si>
  <si>
    <t>カブシキガイシャケンコウマスター</t>
    <phoneticPr fontId="1"/>
  </si>
  <si>
    <t>名称（全角フリガナ）</t>
    <rPh sb="0" eb="2">
      <t>メイショウ</t>
    </rPh>
    <rPh sb="3" eb="5">
      <t>ゼンカク</t>
    </rPh>
    <phoneticPr fontId="1"/>
  </si>
  <si>
    <t>株式会社健康マスター</t>
    <rPh sb="0" eb="4">
      <t>カブシキガイシャ</t>
    </rPh>
    <rPh sb="4" eb="6">
      <t>ケンコウ</t>
    </rPh>
    <phoneticPr fontId="1"/>
  </si>
  <si>
    <t>名称</t>
    <rPh sb="0" eb="2">
      <t>メイショウ</t>
    </rPh>
    <phoneticPr fontId="1"/>
  </si>
  <si>
    <t>法人情報</t>
    <rPh sb="0" eb="2">
      <t>ホウジン</t>
    </rPh>
    <rPh sb="2" eb="4">
      <t>ジョウホウ</t>
    </rPh>
    <phoneticPr fontId="1"/>
  </si>
  <si>
    <t>入力例</t>
    <rPh sb="0" eb="2">
      <t>ニュウリョク</t>
    </rPh>
    <rPh sb="2" eb="3">
      <t>レイ</t>
    </rPh>
    <phoneticPr fontId="1"/>
  </si>
  <si>
    <t>①団体情報</t>
    <rPh sb="1" eb="3">
      <t>ダンタイ</t>
    </rPh>
    <rPh sb="3" eb="5">
      <t>モウシコミシャジョウホウ</t>
    </rPh>
    <phoneticPr fontId="1"/>
  </si>
  <si>
    <t>申込日</t>
    <rPh sb="0" eb="3">
      <t>モウシコミビ</t>
    </rPh>
    <phoneticPr fontId="1"/>
  </si>
  <si>
    <t>【個人申込方式　設定依頼書】</t>
    <rPh sb="1" eb="7">
      <t>コジンモウシコミホウシキ</t>
    </rPh>
    <rPh sb="8" eb="10">
      <t>セッテイ</t>
    </rPh>
    <rPh sb="10" eb="13">
      <t>イライショ</t>
    </rPh>
    <phoneticPr fontId="1"/>
  </si>
  <si>
    <t>※機関紹介の団体は、3つめのシート「機関紹介設定依頼書」もご記入ください。</t>
    <rPh sb="1" eb="3">
      <t xml:space="preserve">キカン </t>
    </rPh>
    <rPh sb="3" eb="5">
      <t xml:space="preserve">ショウカイ </t>
    </rPh>
    <rPh sb="6" eb="8">
      <t xml:space="preserve">ダンタイハ </t>
    </rPh>
    <rPh sb="18" eb="22">
      <t xml:space="preserve">トクテイキカンショウカイ </t>
    </rPh>
    <phoneticPr fontId="1"/>
  </si>
  <si>
    <t>※個人申込方式の団体は、2つめのシート「個人申込方式設定依頼書」もご記入ください。</t>
    <rPh sb="1" eb="3">
      <t xml:space="preserve">コジン </t>
    </rPh>
    <rPh sb="3" eb="4">
      <t xml:space="preserve">モウシコミホウシキ </t>
    </rPh>
    <rPh sb="8" eb="10">
      <t xml:space="preserve">ダンタイハ </t>
    </rPh>
    <rPh sb="20" eb="22">
      <t xml:space="preserve">コジンモウシコホウシキセッテイイライショ </t>
    </rPh>
    <rPh sb="22" eb="23">
      <t xml:space="preserve">モウシコミ </t>
    </rPh>
    <phoneticPr fontId="1"/>
  </si>
  <si>
    <t>定価（税込）</t>
    <rPh sb="0" eb="2">
      <t>テイカ</t>
    </rPh>
    <rPh sb="3" eb="5">
      <t xml:space="preserve">ゼイコミ </t>
    </rPh>
    <phoneticPr fontId="1"/>
  </si>
  <si>
    <t>【機関紹介設定依頼書】</t>
    <rPh sb="1" eb="5">
      <t xml:space="preserve">キカンショウカイ </t>
    </rPh>
    <rPh sb="5" eb="7">
      <t>セッテイ</t>
    </rPh>
    <rPh sb="7" eb="10">
      <t>イライショ</t>
    </rPh>
    <phoneticPr fontId="1"/>
  </si>
  <si>
    <t>①紹介機関情報</t>
    <rPh sb="1" eb="5">
      <t xml:space="preserve">ショウカイキカン </t>
    </rPh>
    <rPh sb="5" eb="7">
      <t>モウシコミシャジョウホウ</t>
    </rPh>
    <phoneticPr fontId="1"/>
  </si>
  <si>
    <t>●●サービスの無料会員全員</t>
    <rPh sb="7" eb="9">
      <t xml:space="preserve">ムリョウ </t>
    </rPh>
    <rPh sb="9" eb="11">
      <t xml:space="preserve">カイイン </t>
    </rPh>
    <rPh sb="11" eb="13">
      <t>ゼンイン</t>
    </rPh>
    <phoneticPr fontId="1"/>
  </si>
  <si>
    <t>・メールマガジンで案内（７月２２日、７月２５日配信予定）</t>
    <rPh sb="9" eb="11">
      <t>アンナイ</t>
    </rPh>
    <rPh sb="13" eb="14">
      <t>ガツ</t>
    </rPh>
    <rPh sb="16" eb="17">
      <t>ニチ</t>
    </rPh>
    <rPh sb="19" eb="20">
      <t>ガツ</t>
    </rPh>
    <rPh sb="22" eb="23">
      <t>ニチ</t>
    </rPh>
    <rPh sb="23" eb="25">
      <t>ハイシン</t>
    </rPh>
    <rPh sb="25" eb="27">
      <t>ヨテイ</t>
    </rPh>
    <phoneticPr fontId="1"/>
  </si>
  <si>
    <r>
      <rPr>
        <sz val="12"/>
        <color rgb="FFFF0000"/>
        <rFont val="ＭＳ Ｐゴシック"/>
        <family val="3"/>
        <charset val="128"/>
      </rPr>
      <t>【団体受検】</t>
    </r>
    <r>
      <rPr>
        <sz val="12"/>
        <color theme="1"/>
        <rFont val="ＭＳ Ｐゴシック"/>
        <family val="2"/>
        <charset val="128"/>
        <scheme val="minor"/>
      </rPr>
      <t xml:space="preserve">
一括アップロード方式
</t>
    </r>
    <r>
      <rPr>
        <sz val="10"/>
        <color theme="1"/>
        <rFont val="ＭＳ Ｐゴシック"/>
        <family val="2"/>
        <charset val="128"/>
        <scheme val="minor"/>
      </rPr>
      <t>（団体受検：受験者データを団体内で集約・アップロードし、締翌月に協会にまとめて振り込む場合）</t>
    </r>
    <rPh sb="1" eb="5">
      <t xml:space="preserve">ダンタイジュケン </t>
    </rPh>
    <rPh sb="6" eb="8">
      <t>イッカツ</t>
    </rPh>
    <rPh sb="14" eb="16">
      <t>ホウシキ</t>
    </rPh>
    <rPh sb="18" eb="22">
      <t>ダンタイジュケン</t>
    </rPh>
    <rPh sb="23" eb="26">
      <t>ジュケンシャ</t>
    </rPh>
    <rPh sb="30" eb="33">
      <t>ダンタイナイ</t>
    </rPh>
    <rPh sb="34" eb="36">
      <t>シュウヤク</t>
    </rPh>
    <rPh sb="45" eb="46">
      <t>シ</t>
    </rPh>
    <rPh sb="46" eb="48">
      <t>ヨクゲツ</t>
    </rPh>
    <rPh sb="49" eb="51">
      <t>キョウカイ</t>
    </rPh>
    <rPh sb="56" eb="57">
      <t>フ</t>
    </rPh>
    <rPh sb="58" eb="59">
      <t>コ</t>
    </rPh>
    <rPh sb="60" eb="62">
      <t>バアイ</t>
    </rPh>
    <phoneticPr fontId="1"/>
  </si>
  <si>
    <r>
      <rPr>
        <sz val="12"/>
        <color rgb="FFFF0000"/>
        <rFont val="ＭＳ Ｐゴシック"/>
        <family val="3"/>
        <charset val="128"/>
      </rPr>
      <t>【団体受検】</t>
    </r>
    <r>
      <rPr>
        <sz val="12"/>
        <color theme="1"/>
        <rFont val="ＭＳ Ｐゴシック"/>
        <family val="2"/>
        <charset val="128"/>
        <scheme val="minor"/>
      </rPr>
      <t xml:space="preserve">
個人申込方式
</t>
    </r>
    <r>
      <rPr>
        <sz val="10"/>
        <color theme="1"/>
        <rFont val="ＭＳ Ｐゴシック"/>
        <family val="2"/>
        <charset val="128"/>
        <scheme val="minor"/>
      </rPr>
      <t>（団体の専用申込カートを作成し、受験者個人に決済させる場合）</t>
    </r>
    <rPh sb="0" eb="6">
      <t>コジンモウシコミホウシキ</t>
    </rPh>
    <rPh sb="8" eb="10">
      <t>ダンタイ</t>
    </rPh>
    <rPh sb="11" eb="15">
      <t>センヨウモウシコミ</t>
    </rPh>
    <rPh sb="19" eb="21">
      <t>サクセイ</t>
    </rPh>
    <rPh sb="23" eb="28">
      <t>ジュケンシャコジン</t>
    </rPh>
    <rPh sb="29" eb="31">
      <t>ケッサイ</t>
    </rPh>
    <rPh sb="34" eb="36">
      <t>バアイ</t>
    </rPh>
    <phoneticPr fontId="1"/>
  </si>
  <si>
    <r>
      <rPr>
        <sz val="12"/>
        <color rgb="FFFF0000"/>
        <rFont val="ＭＳ Ｐゴシック"/>
        <family val="3"/>
        <charset val="128"/>
      </rPr>
      <t>【機関紹介】</t>
    </r>
    <r>
      <rPr>
        <sz val="12"/>
        <color theme="1"/>
        <rFont val="ＭＳ Ｐゴシック"/>
        <family val="2"/>
        <charset val="128"/>
        <scheme val="minor"/>
      </rPr>
      <t xml:space="preserve">
</t>
    </r>
    <r>
      <rPr>
        <sz val="10"/>
        <color theme="1"/>
        <rFont val="ＭＳ Ｐゴシック"/>
        <family val="2"/>
        <charset val="128"/>
        <scheme val="minor"/>
      </rPr>
      <t>（自社のメディア・サイト内で、不特定第三者に告知し申し込ませる場合）</t>
    </r>
    <rPh sb="1" eb="5">
      <t>キカンショウカイ</t>
    </rPh>
    <rPh sb="8" eb="10">
      <t>ジシャ</t>
    </rPh>
    <rPh sb="19" eb="20">
      <t>ナイ</t>
    </rPh>
    <rPh sb="22" eb="25">
      <t>フトクテイ</t>
    </rPh>
    <rPh sb="25" eb="28">
      <t>ダイサンシャ</t>
    </rPh>
    <rPh sb="29" eb="31">
      <t>コクチ</t>
    </rPh>
    <rPh sb="32" eb="33">
      <t>モウ</t>
    </rPh>
    <rPh sb="34" eb="35">
      <t>コ</t>
    </rPh>
    <rPh sb="38" eb="40">
      <t>バアイ</t>
    </rPh>
    <phoneticPr fontId="1"/>
  </si>
  <si>
    <t>※　テキスト配送経費について、配送先が2箇所以上の場合、2箇所目以降かつ10冊未満の配送については、下記の追加配送費をご請求させていただきます。
本州1000円/本州以外1500円/離島2000円</t>
    <rPh sb="15" eb="17">
      <t>ハイソウ</t>
    </rPh>
    <rPh sb="17" eb="18">
      <t>ハッソウサキ</t>
    </rPh>
    <rPh sb="29" eb="32">
      <t>カショメ</t>
    </rPh>
    <rPh sb="32" eb="34">
      <t>イコウ</t>
    </rPh>
    <rPh sb="38" eb="39">
      <t>サツ</t>
    </rPh>
    <rPh sb="39" eb="41">
      <t>ミマン</t>
    </rPh>
    <rPh sb="42" eb="44">
      <t>ハイソウ</t>
    </rPh>
    <rPh sb="50" eb="52">
      <t>カキ</t>
    </rPh>
    <rPh sb="53" eb="58">
      <t>ツイカハイソウヒ</t>
    </rPh>
    <phoneticPr fontId="1"/>
  </si>
  <si>
    <t>（ご注文数と納品先合計数が一致すると、上記の表示が消えます）</t>
    <rPh sb="19" eb="21">
      <t>ジョウキ</t>
    </rPh>
    <phoneticPr fontId="1"/>
  </si>
  <si>
    <t>数量</t>
    <rPh sb="0" eb="2">
      <t>スウリョウ</t>
    </rPh>
    <phoneticPr fontId="1"/>
  </si>
  <si>
    <t>担当者名</t>
    <rPh sb="0" eb="4">
      <t>タントウシャメイ</t>
    </rPh>
    <phoneticPr fontId="1"/>
  </si>
  <si>
    <t>ご連絡電話番号</t>
    <rPh sb="1" eb="7">
      <t>レンラクデンワバンゴウ</t>
    </rPh>
    <phoneticPr fontId="1"/>
  </si>
  <si>
    <t>住所</t>
    <rPh sb="0" eb="2">
      <t>ジュウショ</t>
    </rPh>
    <phoneticPr fontId="1"/>
  </si>
  <si>
    <t>郵便番号</t>
    <rPh sb="0" eb="4">
      <t>ユウビンバンゴウ</t>
    </rPh>
    <phoneticPr fontId="1"/>
  </si>
  <si>
    <t>納品先（下記※をご確認ください）</t>
    <rPh sb="0" eb="3">
      <t>ノウヒンサキ</t>
    </rPh>
    <rPh sb="4" eb="6">
      <t>kaki</t>
    </rPh>
    <rPh sb="9" eb="11">
      <t>カクニン</t>
    </rPh>
    <phoneticPr fontId="1"/>
  </si>
  <si>
    <t>団体受験責任者情報
（購入責任者）</t>
    <rPh sb="0" eb="4">
      <t>ダンタイジュケン</t>
    </rPh>
    <rPh sb="4" eb="7">
      <t>セキニンシャ</t>
    </rPh>
    <rPh sb="7" eb="9">
      <t>ジョウホウ</t>
    </rPh>
    <rPh sb="11" eb="13">
      <t>コウニュウ</t>
    </rPh>
    <rPh sb="13" eb="16">
      <t>セキニンシャ</t>
    </rPh>
    <phoneticPr fontId="1"/>
  </si>
  <si>
    <t>日本健康マスター検定　公式テキスト 増補改訂版</t>
    <rPh sb="0" eb="4">
      <t>ニホンケンコウ</t>
    </rPh>
    <rPh sb="8" eb="10">
      <t>ケンテイ</t>
    </rPh>
    <rPh sb="11" eb="13">
      <t>コウシキ</t>
    </rPh>
    <rPh sb="18" eb="23">
      <t>ゾウホカイテイバン</t>
    </rPh>
    <phoneticPr fontId="1"/>
  </si>
  <si>
    <t>合計金額</t>
    <rPh sb="0" eb="4">
      <t>ゴウケイキンガク</t>
    </rPh>
    <phoneticPr fontId="1"/>
  </si>
  <si>
    <t>価格（税込）</t>
    <rPh sb="0" eb="2">
      <t>カカク</t>
    </rPh>
    <rPh sb="3" eb="5">
      <t>ゼイコミ</t>
    </rPh>
    <phoneticPr fontId="1"/>
  </si>
  <si>
    <t>商品名</t>
    <rPh sb="0" eb="3">
      <t>ショウヒンメイ</t>
    </rPh>
    <phoneticPr fontId="1"/>
  </si>
  <si>
    <t>下記の通り、公式テキストの注文をいたします。</t>
    <rPh sb="0" eb="2">
      <t>カキ</t>
    </rPh>
    <rPh sb="3" eb="4">
      <t>トオ</t>
    </rPh>
    <rPh sb="6" eb="8">
      <t>コウシキ</t>
    </rPh>
    <rPh sb="13" eb="15">
      <t>チュウモン</t>
    </rPh>
    <phoneticPr fontId="1"/>
  </si>
  <si>
    <t>DD-4</t>
    <phoneticPr fontId="1"/>
  </si>
  <si>
    <t>テキスト注文書</t>
    <rPh sb="4" eb="7">
      <t>tyuumoンsyo</t>
    </rPh>
    <phoneticPr fontId="1"/>
  </si>
  <si>
    <t>一般社団法人　日本健康生活推進協会　御中</t>
    <rPh sb="0" eb="6">
      <t>イッパンシャダンホウジン</t>
    </rPh>
    <rPh sb="7" eb="20">
      <t>ニホンケンコウセイカツスイシンキョウカイオンチュウ</t>
    </rPh>
    <phoneticPr fontId="1"/>
  </si>
  <si>
    <t>注文日</t>
    <rPh sb="0" eb="3">
      <t>チュウモンビ</t>
    </rPh>
    <phoneticPr fontId="1"/>
  </si>
  <si>
    <t>設定するものに○</t>
    <rPh sb="0" eb="2">
      <t>セッテイ</t>
    </rPh>
    <phoneticPr fontId="1"/>
  </si>
  <si>
    <t>設定するものに○</t>
    <rPh sb="0" eb="2">
      <t>ガイトウショウヒン</t>
    </rPh>
    <phoneticPr fontId="1"/>
  </si>
  <si>
    <t>（a)特別価格（税込）</t>
    <rPh sb="0" eb="1">
      <t>トクベツ</t>
    </rPh>
    <rPh sb="2" eb="4">
      <t>カカク</t>
    </rPh>
    <phoneticPr fontId="1"/>
  </si>
  <si>
    <t>（b)（割引率）(％で記入）</t>
    <rPh sb="2" eb="3">
      <t>ワリビキ</t>
    </rPh>
    <rPh sb="3" eb="4">
      <t>リツ</t>
    </rPh>
    <rPh sb="8" eb="10">
      <t>キニュウ</t>
    </rPh>
    <phoneticPr fontId="1"/>
  </si>
  <si>
    <t>（c)購入カートの価格表示を０円したい場合はここに0を記入してください</t>
    <rPh sb="0" eb="1">
      <t>コウニュウ</t>
    </rPh>
    <rPh sb="6" eb="8">
      <t>カカク</t>
    </rPh>
    <rPh sb="24" eb="26">
      <t>キニュウ</t>
    </rPh>
    <phoneticPr fontId="1"/>
  </si>
  <si>
    <t>※(b)「（割引率）(％で記入）」欄には標準割引率が入っています。特殊な割引率を設定する場合は書き換えてください。</t>
    <phoneticPr fontId="1"/>
  </si>
  <si>
    <t>※（c）の設定がない場合は、（a)の価格が購入カートに表示されます。</t>
    <rPh sb="5" eb="7">
      <t>セッテイ</t>
    </rPh>
    <rPh sb="18" eb="20">
      <t>カカク</t>
    </rPh>
    <rPh sb="21" eb="23">
      <t>コウニュウ</t>
    </rPh>
    <rPh sb="27" eb="29">
      <t>ヒョウ</t>
    </rPh>
    <phoneticPr fontId="1"/>
  </si>
  <si>
    <t>※（c）に０円を設定した場合、人数確定後、協会事務局よりまとめてご請求いたします。</t>
    <rPh sb="8" eb="10">
      <t>セッテイ</t>
    </rPh>
    <rPh sb="15" eb="20">
      <t>ニn</t>
    </rPh>
    <rPh sb="21" eb="26">
      <t>キョウカイ</t>
    </rPh>
    <phoneticPr fontId="1"/>
  </si>
  <si>
    <t>※(b)「（割引率）(％で記入）」欄には最低割引率が入っています。特殊な割引率を設定する場合は書き換えてください。</t>
    <rPh sb="20" eb="22">
      <t xml:space="preserve">サイテイ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</si>
</sst>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0">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22"/>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6"/>
      <color theme="1"/>
      <name val="ＭＳ Ｐゴシック"/>
      <family val="2"/>
      <charset val="128"/>
      <scheme val="minor"/>
    </font>
    <font>
      <b/>
      <sz val="11"/>
      <color theme="1"/>
      <name val="ＭＳ Ｐゴシック"/>
      <family val="2"/>
      <charset val="128"/>
      <scheme val="minor"/>
    </font>
    <font>
      <sz val="18"/>
      <color theme="1"/>
      <name val="ＭＳ Ｐゴシック"/>
      <family val="2"/>
      <charset val="128"/>
      <scheme val="minor"/>
    </font>
    <font>
      <sz val="11"/>
      <color theme="1"/>
      <name val="ＭＳ Ｐゴシック"/>
      <family val="2"/>
      <charset val="128"/>
      <scheme val="minor"/>
    </font>
    <font>
      <sz val="8"/>
      <color theme="1"/>
      <name val="ＭＳ Ｐゴシック"/>
      <family val="3"/>
      <charset val="128"/>
      <scheme val="minor"/>
    </font>
    <font>
      <sz val="12"/>
      <name val="ＭＳ Ｐゴシック"/>
      <family val="2"/>
      <charset val="128"/>
      <scheme val="minor"/>
    </font>
    <font>
      <sz val="20"/>
      <color theme="1"/>
      <name val="ＭＳ Ｐゴシック"/>
      <family val="2"/>
      <charset val="128"/>
      <scheme val="minor"/>
    </font>
    <font>
      <sz val="18"/>
      <color rgb="FFFF0000"/>
      <name val="ＭＳ Ｐゴシック"/>
      <family val="2"/>
      <charset val="128"/>
      <scheme val="minor"/>
    </font>
    <font>
      <sz val="12"/>
      <color rgb="FFFF0000"/>
      <name val="ＭＳ Ｐゴシック"/>
      <family val="3"/>
      <charset val="128"/>
    </font>
    <font>
      <sz val="12"/>
      <color theme="1"/>
      <name val="ＭＳ Ｐゴシック"/>
      <family val="3"/>
      <charset val="128"/>
      <scheme val="minor"/>
    </font>
    <font>
      <sz val="12"/>
      <color rgb="FF000000"/>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theme="6"/>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ck">
        <color auto="1"/>
      </left>
      <right style="thick">
        <color auto="1"/>
      </right>
      <top/>
      <bottom style="thick">
        <color auto="1"/>
      </bottom>
      <diagonal/>
    </border>
    <border>
      <left style="medium">
        <color auto="1"/>
      </left>
      <right style="medium">
        <color auto="1"/>
      </right>
      <top style="medium">
        <color auto="1"/>
      </top>
      <bottom style="medium">
        <color auto="1"/>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
      <left/>
      <right/>
      <top style="thin">
        <color auto="1"/>
      </top>
      <bottom style="thin">
        <color auto="1"/>
      </bottom>
      <diagonal/>
    </border>
    <border>
      <left style="thick">
        <color rgb="FFFF0000"/>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0" borderId="0">
      <alignment vertical="center"/>
    </xf>
    <xf numFmtId="6" fontId="6" fillId="0" borderId="0" applyFont="0" applyFill="0" applyBorder="0" applyAlignment="0" applyProtection="0"/>
  </cellStyleXfs>
  <cellXfs count="120">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2" borderId="0" xfId="0"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xf numFmtId="0" fontId="0" fillId="3" borderId="1" xfId="0" applyFill="1" applyBorder="1" applyAlignment="1">
      <alignment horizontal="center" vertical="center" wrapText="1"/>
    </xf>
    <xf numFmtId="0" fontId="0" fillId="3" borderId="1" xfId="0" applyFill="1" applyBorder="1" applyAlignment="1">
      <alignment horizontal="left" vertical="top" wrapText="1"/>
    </xf>
    <xf numFmtId="0" fontId="0" fillId="3" borderId="1" xfId="0" applyFill="1" applyBorder="1" applyAlignment="1">
      <alignment horizontal="center" vertical="center"/>
    </xf>
    <xf numFmtId="0" fontId="0" fillId="4" borderId="0" xfId="0" applyFill="1" applyAlignment="1">
      <alignment horizontal="left" vertical="top" wrapText="1"/>
    </xf>
    <xf numFmtId="0" fontId="0" fillId="0" borderId="1" xfId="0" applyBorder="1" applyAlignment="1" applyProtection="1">
      <alignment horizontal="left" vertical="top"/>
      <protection locked="0"/>
    </xf>
    <xf numFmtId="0" fontId="7" fillId="0" borderId="0" xfId="0" applyFont="1" applyAlignment="1">
      <alignment horizontal="left" vertical="top"/>
    </xf>
    <xf numFmtId="0" fontId="11" fillId="0" borderId="0" xfId="13">
      <alignment vertical="center"/>
    </xf>
    <xf numFmtId="0" fontId="11" fillId="0" borderId="0" xfId="13" applyAlignment="1">
      <alignment vertical="center" wrapText="1"/>
    </xf>
    <xf numFmtId="0" fontId="11" fillId="0" borderId="0" xfId="13" applyAlignment="1">
      <alignment horizontal="left" vertical="top"/>
    </xf>
    <xf numFmtId="0" fontId="10" fillId="0" borderId="0" xfId="13" applyFont="1" applyAlignment="1">
      <alignment horizontal="left" vertical="top"/>
    </xf>
    <xf numFmtId="0" fontId="11" fillId="0" borderId="1" xfId="13" applyBorder="1" applyProtection="1">
      <alignment vertical="center"/>
      <protection locked="0"/>
    </xf>
    <xf numFmtId="0" fontId="11" fillId="0" borderId="1" xfId="13" applyBorder="1" applyAlignment="1" applyProtection="1">
      <alignment horizontal="left" vertical="top"/>
      <protection locked="0"/>
    </xf>
    <xf numFmtId="0" fontId="11" fillId="5" borderId="1" xfId="13" applyFill="1" applyBorder="1" applyAlignment="1">
      <alignment horizontal="left" vertical="top" wrapText="1"/>
    </xf>
    <xf numFmtId="0" fontId="11" fillId="5" borderId="1" xfId="13" applyFill="1" applyBorder="1" applyAlignment="1">
      <alignment horizontal="left" vertical="top"/>
    </xf>
    <xf numFmtId="0" fontId="11" fillId="5" borderId="1" xfId="13" applyFill="1" applyBorder="1" applyAlignment="1">
      <alignment horizontal="center" vertical="center"/>
    </xf>
    <xf numFmtId="0" fontId="8" fillId="0" borderId="0" xfId="13" applyFont="1" applyAlignment="1">
      <alignment horizontal="left" vertical="top"/>
    </xf>
    <xf numFmtId="0" fontId="8" fillId="0" borderId="0" xfId="13" applyFont="1">
      <alignment vertical="center"/>
    </xf>
    <xf numFmtId="0" fontId="8" fillId="0" borderId="0" xfId="13" applyFont="1" applyAlignment="1">
      <alignment vertical="center" wrapText="1"/>
    </xf>
    <xf numFmtId="0" fontId="11" fillId="5" borderId="1" xfId="13" applyFill="1" applyBorder="1" applyAlignment="1">
      <alignment vertical="center" wrapText="1"/>
    </xf>
    <xf numFmtId="0" fontId="11" fillId="0" borderId="0" xfId="13" applyAlignment="1">
      <alignment horizontal="left" vertical="top" wrapText="1"/>
    </xf>
    <xf numFmtId="0" fontId="11" fillId="5" borderId="5" xfId="13" applyFill="1" applyBorder="1" applyAlignment="1">
      <alignment horizontal="left" vertical="top"/>
    </xf>
    <xf numFmtId="0" fontId="8" fillId="0" borderId="8" xfId="13" applyFont="1" applyBorder="1" applyAlignment="1">
      <alignment vertical="center" wrapText="1"/>
    </xf>
    <xf numFmtId="0" fontId="8" fillId="0" borderId="7" xfId="13" applyFont="1" applyBorder="1" applyAlignment="1">
      <alignment horizontal="left" vertical="top"/>
    </xf>
    <xf numFmtId="0" fontId="11" fillId="0" borderId="9" xfId="13" applyBorder="1" applyAlignment="1">
      <alignment horizontal="left" vertical="top"/>
    </xf>
    <xf numFmtId="49" fontId="12" fillId="5" borderId="6" xfId="13" applyNumberFormat="1" applyFont="1" applyFill="1" applyBorder="1" applyAlignment="1">
      <alignment horizontal="left" vertical="top" wrapText="1"/>
    </xf>
    <xf numFmtId="0" fontId="13" fillId="5" borderId="5" xfId="13" applyFont="1" applyFill="1" applyBorder="1" applyAlignment="1">
      <alignment horizontal="left" vertical="top" wrapText="1"/>
    </xf>
    <xf numFmtId="0" fontId="11" fillId="5" borderId="1" xfId="13" applyFill="1" applyBorder="1" applyAlignment="1">
      <alignment horizontal="center" vertical="top"/>
    </xf>
    <xf numFmtId="0" fontId="12" fillId="5" borderId="6" xfId="13" applyFont="1" applyFill="1" applyBorder="1" applyAlignment="1">
      <alignment wrapText="1"/>
    </xf>
    <xf numFmtId="0" fontId="12" fillId="5" borderId="6" xfId="13" applyFont="1" applyFill="1" applyBorder="1" applyAlignment="1">
      <alignment horizontal="left" vertical="top" wrapText="1"/>
    </xf>
    <xf numFmtId="0" fontId="11" fillId="5" borderId="9" xfId="13" applyFill="1" applyBorder="1" applyAlignment="1">
      <alignment horizontal="left" vertical="top"/>
    </xf>
    <xf numFmtId="0" fontId="8" fillId="5" borderId="1" xfId="13" applyFont="1" applyFill="1" applyBorder="1" applyAlignment="1">
      <alignment horizontal="center" vertical="center" wrapText="1"/>
    </xf>
    <xf numFmtId="0" fontId="4" fillId="0" borderId="0" xfId="13" applyFont="1">
      <alignment vertical="center"/>
    </xf>
    <xf numFmtId="0" fontId="4" fillId="0" borderId="0" xfId="13" applyFont="1" applyAlignment="1">
      <alignment vertical="center" wrapText="1"/>
    </xf>
    <xf numFmtId="0" fontId="4" fillId="0" borderId="0" xfId="13" applyFont="1" applyAlignment="1">
      <alignment horizontal="left" vertical="top"/>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xf numFmtId="0" fontId="15" fillId="0" borderId="0" xfId="0" applyFont="1" applyAlignment="1">
      <alignment horizontal="left" vertical="top"/>
    </xf>
    <xf numFmtId="49" fontId="11" fillId="0" borderId="10" xfId="13" applyNumberFormat="1" applyBorder="1" applyAlignment="1" applyProtection="1">
      <alignment horizontal="left" vertical="top" wrapText="1"/>
      <protection locked="0"/>
    </xf>
    <xf numFmtId="0" fontId="17" fillId="0" borderId="1" xfId="0" applyFont="1" applyBorder="1" applyAlignment="1">
      <alignment horizontal="left" vertical="top" wrapText="1"/>
    </xf>
    <xf numFmtId="0" fontId="18" fillId="0" borderId="0" xfId="0" applyFont="1" applyAlignment="1">
      <alignment horizontal="right"/>
    </xf>
    <xf numFmtId="0" fontId="0" fillId="0" borderId="1" xfId="0" applyBorder="1"/>
    <xf numFmtId="0" fontId="0" fillId="5" borderId="1" xfId="0" applyFill="1" applyBorder="1"/>
    <xf numFmtId="49" fontId="0" fillId="0" borderId="0" xfId="0" applyNumberFormat="1" applyAlignment="1" applyProtection="1">
      <alignment horizontal="left" vertical="top" wrapText="1"/>
      <protection locked="0"/>
    </xf>
    <xf numFmtId="0" fontId="13" fillId="0" borderId="0" xfId="0" applyFont="1" applyAlignment="1">
      <alignment horizontal="left" vertical="top" wrapText="1"/>
    </xf>
    <xf numFmtId="0" fontId="0" fillId="0" borderId="0" xfId="0" applyAlignment="1">
      <alignment horizontal="center" vertical="top"/>
    </xf>
    <xf numFmtId="49" fontId="0" fillId="0" borderId="1" xfId="0" applyNumberFormat="1" applyBorder="1" applyAlignment="1" applyProtection="1">
      <alignment horizontal="left" vertical="top" wrapText="1"/>
      <protection locked="0"/>
    </xf>
    <xf numFmtId="0" fontId="13" fillId="5" borderId="1" xfId="0" applyFont="1" applyFill="1" applyBorder="1" applyAlignment="1">
      <alignment horizontal="left" vertical="top" wrapText="1"/>
    </xf>
    <xf numFmtId="0" fontId="0" fillId="0" borderId="1" xfId="0" applyBorder="1" applyProtection="1">
      <protection locked="0"/>
    </xf>
    <xf numFmtId="0" fontId="0" fillId="0" borderId="1" xfId="0" applyBorder="1" applyAlignment="1" applyProtection="1">
      <alignment horizontal="left" vertical="top" wrapText="1"/>
      <protection locked="0"/>
    </xf>
    <xf numFmtId="0" fontId="0" fillId="5" borderId="9" xfId="0" applyFill="1" applyBorder="1" applyAlignment="1">
      <alignment horizontal="left" vertical="top"/>
    </xf>
    <xf numFmtId="6" fontId="0" fillId="0" borderId="0" xfId="14" applyFont="1" applyBorder="1"/>
    <xf numFmtId="6" fontId="0" fillId="5" borderId="1" xfId="14" applyFont="1" applyFill="1" applyBorder="1"/>
    <xf numFmtId="6" fontId="0" fillId="0" borderId="1" xfId="14" applyFont="1" applyBorder="1"/>
    <xf numFmtId="0" fontId="19" fillId="0" borderId="0" xfId="0" applyFont="1"/>
    <xf numFmtId="0" fontId="19" fillId="0" borderId="0" xfId="0" applyFont="1" applyAlignment="1">
      <alignment horizontal="center"/>
    </xf>
    <xf numFmtId="0" fontId="0" fillId="0" borderId="11" xfId="0" applyBorder="1"/>
    <xf numFmtId="0" fontId="0" fillId="5" borderId="0" xfId="0" applyFill="1"/>
    <xf numFmtId="0" fontId="11" fillId="0" borderId="13" xfId="13" applyBorder="1" applyAlignment="1" applyProtection="1">
      <alignment horizontal="left" vertical="top" wrapText="1"/>
      <protection locked="0"/>
    </xf>
    <xf numFmtId="0" fontId="11" fillId="0" borderId="14" xfId="13" applyBorder="1" applyAlignment="1" applyProtection="1">
      <alignment horizontal="left" vertical="top" wrapText="1"/>
      <protection locked="0"/>
    </xf>
    <xf numFmtId="0" fontId="11" fillId="0" borderId="14" xfId="13" applyBorder="1" applyAlignment="1" applyProtection="1">
      <alignment horizontal="left" vertical="top"/>
      <protection locked="0"/>
    </xf>
    <xf numFmtId="0" fontId="11" fillId="0" borderId="14" xfId="13" applyBorder="1" applyAlignment="1" applyProtection="1">
      <protection locked="0"/>
    </xf>
    <xf numFmtId="49" fontId="11" fillId="0" borderId="14" xfId="13" applyNumberFormat="1" applyBorder="1" applyAlignment="1" applyProtection="1">
      <alignment horizontal="left" vertical="top" wrapText="1"/>
      <protection locked="0"/>
    </xf>
    <xf numFmtId="49" fontId="11" fillId="0" borderId="15" xfId="13" applyNumberFormat="1" applyBorder="1" applyAlignment="1" applyProtection="1">
      <alignment horizontal="left" vertical="top" wrapText="1"/>
      <protection locked="0"/>
    </xf>
    <xf numFmtId="0" fontId="11" fillId="0" borderId="13" xfId="13" applyBorder="1" applyProtection="1">
      <alignment vertical="center"/>
      <protection locked="0"/>
    </xf>
    <xf numFmtId="0" fontId="11" fillId="0" borderId="15" xfId="13" applyBorder="1" applyProtection="1">
      <alignment vertical="center"/>
      <protection locked="0"/>
    </xf>
    <xf numFmtId="0" fontId="11" fillId="5" borderId="1" xfId="13" applyFill="1" applyBorder="1" applyAlignment="1">
      <alignment horizontal="center" vertical="center" wrapText="1"/>
    </xf>
    <xf numFmtId="0" fontId="12" fillId="5" borderId="1" xfId="13" applyFont="1" applyFill="1" applyBorder="1" applyAlignment="1">
      <alignment horizontal="center" vertical="center" wrapText="1"/>
    </xf>
    <xf numFmtId="0" fontId="11" fillId="0" borderId="0" xfId="13" applyAlignment="1">
      <alignment horizontal="center" vertical="center" wrapText="1"/>
    </xf>
    <xf numFmtId="0" fontId="11" fillId="6" borderId="5" xfId="13" applyFill="1" applyBorder="1" applyAlignment="1">
      <alignment horizontal="center" vertical="center"/>
    </xf>
    <xf numFmtId="0" fontId="11" fillId="5" borderId="2" xfId="13" applyFill="1" applyBorder="1" applyAlignment="1">
      <alignment horizontal="center" vertical="center" wrapText="1"/>
    </xf>
    <xf numFmtId="9" fontId="11" fillId="0" borderId="17" xfId="13" applyNumberFormat="1" applyBorder="1" applyAlignment="1" applyProtection="1">
      <alignment horizontal="center" vertical="center"/>
      <protection locked="0"/>
    </xf>
    <xf numFmtId="9" fontId="11" fillId="0" borderId="19" xfId="13" applyNumberFormat="1" applyBorder="1" applyAlignment="1" applyProtection="1">
      <alignment horizontal="center" vertical="center"/>
      <protection locked="0"/>
    </xf>
    <xf numFmtId="9" fontId="11" fillId="0" borderId="21" xfId="13" applyNumberFormat="1" applyBorder="1" applyAlignment="1" applyProtection="1">
      <alignment horizontal="center" vertical="center"/>
      <protection locked="0"/>
    </xf>
    <xf numFmtId="0" fontId="11" fillId="5" borderId="16" xfId="13" applyFill="1" applyBorder="1" applyAlignment="1">
      <alignment horizontal="center" vertical="center"/>
    </xf>
    <xf numFmtId="0" fontId="12" fillId="5" borderId="2" xfId="13" applyFont="1" applyFill="1" applyBorder="1" applyAlignment="1">
      <alignment horizontal="center" vertical="center" wrapText="1"/>
    </xf>
    <xf numFmtId="0" fontId="11" fillId="0" borderId="14" xfId="13" applyBorder="1" applyProtection="1">
      <alignment vertical="center"/>
      <protection locked="0"/>
    </xf>
    <xf numFmtId="0" fontId="6" fillId="5" borderId="5" xfId="13" applyFont="1" applyFill="1" applyBorder="1" applyAlignment="1">
      <alignment horizontal="center" vertical="center" wrapText="1"/>
    </xf>
    <xf numFmtId="56" fontId="4" fillId="0" borderId="12" xfId="13" applyNumberFormat="1" applyFont="1" applyBorder="1" applyProtection="1">
      <alignment vertical="center"/>
      <protection locked="0"/>
    </xf>
    <xf numFmtId="9" fontId="11" fillId="0" borderId="13" xfId="13" applyNumberFormat="1" applyBorder="1" applyAlignment="1" applyProtection="1">
      <alignment horizontal="center" vertical="center"/>
      <protection locked="0"/>
    </xf>
    <xf numFmtId="9" fontId="11" fillId="0" borderId="14" xfId="13" applyNumberFormat="1" applyBorder="1" applyAlignment="1" applyProtection="1">
      <alignment horizontal="center" vertical="center"/>
      <protection locked="0"/>
    </xf>
    <xf numFmtId="9" fontId="11" fillId="0" borderId="15" xfId="13" applyNumberFormat="1" applyBorder="1" applyAlignment="1" applyProtection="1">
      <alignment horizontal="center" vertical="center"/>
      <protection locked="0"/>
    </xf>
    <xf numFmtId="0" fontId="11" fillId="5" borderId="5" xfId="13" applyFill="1" applyBorder="1" applyAlignment="1">
      <alignment horizontal="center" vertical="center" wrapText="1"/>
    </xf>
    <xf numFmtId="0" fontId="11" fillId="5" borderId="6" xfId="13" applyFill="1" applyBorder="1" applyAlignment="1">
      <alignment horizontal="center" vertical="center" wrapText="1"/>
    </xf>
    <xf numFmtId="0" fontId="11" fillId="0" borderId="0" xfId="13" applyFill="1" applyBorder="1" applyAlignment="1" applyProtection="1">
      <alignment horizontal="left" vertical="top"/>
    </xf>
    <xf numFmtId="0" fontId="11" fillId="0" borderId="0" xfId="13" applyFill="1" applyBorder="1" applyAlignment="1" applyProtection="1">
      <alignment horizontal="left" vertical="center"/>
    </xf>
    <xf numFmtId="9" fontId="11" fillId="0" borderId="0" xfId="13" applyNumberFormat="1" applyFill="1" applyBorder="1" applyAlignment="1" applyProtection="1">
      <alignment horizontal="center" vertical="center"/>
    </xf>
    <xf numFmtId="9" fontId="11" fillId="0" borderId="0" xfId="13" applyNumberFormat="1" applyBorder="1" applyAlignment="1" applyProtection="1">
      <alignment horizontal="center" vertical="center"/>
    </xf>
    <xf numFmtId="0" fontId="11" fillId="0" borderId="0" xfId="13" applyFill="1" applyBorder="1" applyAlignment="1" applyProtection="1">
      <alignment horizontal="center" vertical="center"/>
    </xf>
    <xf numFmtId="0" fontId="11" fillId="0" borderId="0" xfId="13" applyBorder="1" applyProtection="1">
      <alignment vertical="center"/>
    </xf>
    <xf numFmtId="0" fontId="11" fillId="0" borderId="0" xfId="13" applyProtection="1">
      <alignment vertical="center"/>
    </xf>
    <xf numFmtId="0" fontId="11" fillId="0" borderId="0" xfId="13" applyFill="1" applyAlignment="1" applyProtection="1">
      <alignment horizontal="left" vertical="top"/>
    </xf>
    <xf numFmtId="0" fontId="11" fillId="0" borderId="0" xfId="13" applyFill="1" applyProtection="1">
      <alignment vertical="center"/>
    </xf>
    <xf numFmtId="0" fontId="11" fillId="0" borderId="0" xfId="13" applyAlignment="1" applyProtection="1">
      <alignment vertical="center" wrapText="1"/>
    </xf>
    <xf numFmtId="0" fontId="8" fillId="0" borderId="0" xfId="13" applyFont="1" applyAlignment="1" applyProtection="1">
      <alignment horizontal="left" vertical="top"/>
    </xf>
    <xf numFmtId="0" fontId="11" fillId="5" borderId="23" xfId="13" applyFill="1" applyBorder="1" applyAlignment="1" applyProtection="1">
      <alignment horizontal="center" vertical="center" wrapText="1"/>
    </xf>
    <xf numFmtId="9" fontId="11" fillId="5" borderId="24" xfId="13" applyNumberFormat="1" applyFill="1" applyBorder="1" applyAlignment="1" applyProtection="1">
      <alignment horizontal="center" vertical="center"/>
    </xf>
    <xf numFmtId="0" fontId="11" fillId="0" borderId="18" xfId="13" applyNumberFormat="1" applyBorder="1" applyAlignment="1" applyProtection="1">
      <alignment horizontal="center" vertical="center"/>
      <protection locked="0"/>
    </xf>
    <xf numFmtId="0" fontId="11" fillId="0" borderId="20" xfId="13" applyNumberFormat="1" applyBorder="1" applyAlignment="1" applyProtection="1">
      <alignment horizontal="center" vertical="center"/>
      <protection locked="0"/>
    </xf>
    <xf numFmtId="0" fontId="11" fillId="0" borderId="22" xfId="13" applyNumberFormat="1" applyBorder="1" applyAlignment="1" applyProtection="1">
      <alignment horizontal="center" vertical="center"/>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5"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11" fillId="5" borderId="1" xfId="13" applyFill="1" applyBorder="1" applyAlignment="1">
      <alignment horizontal="center" vertical="top"/>
    </xf>
    <xf numFmtId="0" fontId="11" fillId="0" borderId="0" xfId="13" applyAlignment="1">
      <alignment horizontal="left" vertical="top" wrapText="1"/>
    </xf>
    <xf numFmtId="0" fontId="11" fillId="0" borderId="0" xfId="13" applyAlignment="1">
      <alignment horizontal="left" vertical="top"/>
    </xf>
    <xf numFmtId="0" fontId="0" fillId="5" borderId="1" xfId="0" applyFill="1" applyBorder="1" applyAlignment="1">
      <alignment horizontal="center" vertical="top"/>
    </xf>
    <xf numFmtId="0" fontId="0" fillId="5" borderId="1" xfId="0" applyFill="1" applyBorder="1" applyAlignment="1">
      <alignment horizontal="center" vertical="top" wrapText="1"/>
    </xf>
    <xf numFmtId="0" fontId="0" fillId="0" borderId="0" xfId="0" applyAlignment="1">
      <alignment horizontal="left" vertical="top" wrapText="1"/>
    </xf>
  </cellXfs>
  <cellStyles count="1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通貨 2" xfId="14" xr:uid="{763A68EE-D39A-4C42-980B-FF3C4F7151AA}"/>
    <cellStyle name="標準" xfId="0" builtinId="0"/>
    <cellStyle name="標準 2" xfId="13" xr:uid="{31B77356-4668-284E-959F-6655A248F74D}"/>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workbookViewId="0">
      <selection activeCell="D10" sqref="D10"/>
    </sheetView>
  </sheetViews>
  <sheetFormatPr baseColWidth="10" defaultColWidth="12.83203125" defaultRowHeight="15"/>
  <cols>
    <col min="1" max="1" width="16.6640625" style="1" customWidth="1"/>
    <col min="2" max="2" width="5.1640625" style="1" customWidth="1"/>
    <col min="3" max="5" width="28.1640625" style="2" customWidth="1"/>
  </cols>
  <sheetData>
    <row r="1" spans="1:6" s="6" customFormat="1" ht="26">
      <c r="A1" s="4" t="s">
        <v>15</v>
      </c>
      <c r="B1" s="4"/>
      <c r="C1" s="5"/>
      <c r="D1" s="5"/>
      <c r="E1" s="5"/>
    </row>
    <row r="2" spans="1:6" s="6" customFormat="1" ht="26">
      <c r="A2" s="4"/>
      <c r="B2" s="4"/>
      <c r="C2" s="5"/>
      <c r="D2" s="5"/>
      <c r="E2" s="5"/>
    </row>
    <row r="3" spans="1:6" s="6" customFormat="1" ht="26">
      <c r="A3" s="12" t="s">
        <v>17</v>
      </c>
      <c r="B3" s="4"/>
      <c r="C3" s="5"/>
      <c r="D3" s="5"/>
      <c r="E3" s="5"/>
    </row>
    <row r="4" spans="1:6" ht="16">
      <c r="A4" s="9" t="s">
        <v>3</v>
      </c>
      <c r="B4" s="110" t="s">
        <v>13</v>
      </c>
      <c r="C4" s="111"/>
      <c r="D4" s="7" t="s">
        <v>4</v>
      </c>
      <c r="E4" s="7" t="s">
        <v>5</v>
      </c>
    </row>
    <row r="5" spans="1:6" ht="16">
      <c r="A5" s="9" t="s">
        <v>0</v>
      </c>
      <c r="B5" s="112"/>
      <c r="C5" s="113"/>
      <c r="D5" s="8" t="s">
        <v>6</v>
      </c>
      <c r="E5" s="8"/>
    </row>
    <row r="6" spans="1:6" ht="64">
      <c r="A6" s="9" t="s">
        <v>1</v>
      </c>
      <c r="B6" s="112"/>
      <c r="C6" s="113"/>
      <c r="D6" s="8">
        <v>1705852333</v>
      </c>
      <c r="E6" s="8" t="s">
        <v>7</v>
      </c>
    </row>
    <row r="7" spans="1:6" ht="16">
      <c r="A7" s="9" t="s">
        <v>11</v>
      </c>
      <c r="B7" s="112"/>
      <c r="C7" s="113"/>
      <c r="D7" s="8" t="s">
        <v>16</v>
      </c>
      <c r="E7" s="8"/>
    </row>
    <row r="8" spans="1:6" ht="80" customHeight="1">
      <c r="A8" s="107" t="s">
        <v>2</v>
      </c>
      <c r="B8" s="11"/>
      <c r="C8" s="46" t="s">
        <v>83</v>
      </c>
      <c r="D8" s="8" t="s">
        <v>8</v>
      </c>
      <c r="E8" s="8" t="s">
        <v>10</v>
      </c>
    </row>
    <row r="9" spans="1:6" ht="80" customHeight="1">
      <c r="A9" s="108"/>
      <c r="B9" s="11"/>
      <c r="C9" s="46" t="s">
        <v>84</v>
      </c>
      <c r="D9" s="8"/>
      <c r="E9" s="8"/>
    </row>
    <row r="10" spans="1:6" ht="80" customHeight="1">
      <c r="A10" s="109"/>
      <c r="B10" s="11"/>
      <c r="C10" s="46" t="s">
        <v>85</v>
      </c>
      <c r="D10" s="8" t="s">
        <v>9</v>
      </c>
      <c r="E10" s="8"/>
    </row>
    <row r="11" spans="1:6">
      <c r="A11" s="1" t="s">
        <v>14</v>
      </c>
    </row>
    <row r="13" spans="1:6" ht="31" customHeight="1">
      <c r="C13" s="3" t="str">
        <f>"団体受検申込"&amp;CONCATENATE(B5,B7,B6)</f>
        <v>団体受検申込</v>
      </c>
      <c r="D13" s="10" t="s">
        <v>12</v>
      </c>
    </row>
    <row r="15" spans="1:6" ht="25" customHeight="1">
      <c r="A15" s="44" t="s">
        <v>77</v>
      </c>
      <c r="B15" s="41"/>
      <c r="C15" s="42"/>
      <c r="D15" s="42"/>
      <c r="E15" s="42"/>
      <c r="F15" s="43"/>
    </row>
    <row r="16" spans="1:6" ht="25" customHeight="1">
      <c r="A16" s="44" t="s">
        <v>76</v>
      </c>
      <c r="B16" s="41"/>
      <c r="C16" s="42"/>
      <c r="D16" s="42"/>
      <c r="E16" s="42"/>
      <c r="F16" s="43"/>
    </row>
    <row r="17" spans="1:6" ht="25" customHeight="1">
      <c r="A17" s="41"/>
      <c r="B17" s="41"/>
      <c r="C17" s="42"/>
      <c r="D17" s="42"/>
      <c r="E17" s="42"/>
      <c r="F17" s="43"/>
    </row>
    <row r="18" spans="1:6" ht="25" customHeight="1">
      <c r="A18" s="41"/>
      <c r="B18" s="41"/>
      <c r="C18" s="42"/>
      <c r="D18" s="42"/>
      <c r="E18" s="42"/>
      <c r="F18" s="43"/>
    </row>
    <row r="19" spans="1:6" ht="25" customHeight="1">
      <c r="A19" s="41"/>
      <c r="B19" s="41"/>
      <c r="C19" s="42"/>
      <c r="D19" s="42"/>
      <c r="E19" s="42"/>
      <c r="F19" s="43"/>
    </row>
    <row r="20" spans="1:6" ht="25" customHeight="1"/>
  </sheetData>
  <sheetProtection algorithmName="SHA-512" hashValue="/PyT23syUR6wDhkH0KDQP1fAmWoUpG7U/bPPTCILp+bEpOQE9YBz+IGvuvMQzDTJSEN6FY9SXCJ+xtA6eUWRYg==" saltValue="GeZ3vcv2Nw28DH5ZGG6AGg==" spinCount="100000" sheet="1" objects="1" scenarios="1"/>
  <mergeCells count="5">
    <mergeCell ref="A8:A10"/>
    <mergeCell ref="B4:C4"/>
    <mergeCell ref="B5:C5"/>
    <mergeCell ref="B6:C6"/>
    <mergeCell ref="B7:C7"/>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4846-A60D-6D43-AEC4-A56E6083D877}">
  <dimension ref="A1:J46"/>
  <sheetViews>
    <sheetView tabSelected="1" topLeftCell="A16" workbookViewId="0">
      <selection activeCell="D36" sqref="D36"/>
    </sheetView>
  </sheetViews>
  <sheetFormatPr baseColWidth="10" defaultColWidth="8.83203125" defaultRowHeight="14"/>
  <cols>
    <col min="1" max="1" width="36" style="15" customWidth="1"/>
    <col min="2" max="2" width="29.5" style="13" customWidth="1"/>
    <col min="3" max="3" width="28.83203125" style="13" customWidth="1"/>
    <col min="4" max="4" width="31" style="14" customWidth="1"/>
    <col min="5" max="5" width="13.33203125" style="13" customWidth="1"/>
    <col min="6" max="6" width="18.1640625" style="13" customWidth="1"/>
    <col min="7" max="16384" width="8.83203125" style="13"/>
  </cols>
  <sheetData>
    <row r="1" spans="1:10" s="38" customFormat="1" ht="27" thickBot="1">
      <c r="A1" s="40" t="s">
        <v>75</v>
      </c>
      <c r="D1" s="39"/>
    </row>
    <row r="2" spans="1:10" s="38" customFormat="1" ht="18" customHeight="1" thickTop="1" thickBot="1">
      <c r="A2" s="40"/>
      <c r="D2" s="84" t="s">
        <v>74</v>
      </c>
      <c r="E2" s="85"/>
    </row>
    <row r="3" spans="1:10" s="38" customFormat="1" ht="18" customHeight="1" thickTop="1">
      <c r="A3" s="40"/>
      <c r="D3" s="39"/>
    </row>
    <row r="5" spans="1:10" s="23" customFormat="1" ht="21" thickBot="1">
      <c r="A5" s="22" t="s">
        <v>73</v>
      </c>
      <c r="D5" s="37" t="s">
        <v>72</v>
      </c>
    </row>
    <row r="6" spans="1:10" s="15" customFormat="1" ht="22" customHeight="1" thickTop="1">
      <c r="A6" s="114" t="s">
        <v>71</v>
      </c>
      <c r="B6" s="32" t="s">
        <v>70</v>
      </c>
      <c r="C6" s="65"/>
      <c r="D6" s="35" t="s">
        <v>69</v>
      </c>
      <c r="E6" s="26"/>
      <c r="F6" s="26"/>
      <c r="G6" s="26"/>
      <c r="H6" s="26"/>
      <c r="I6" s="26"/>
      <c r="J6" s="26"/>
    </row>
    <row r="7" spans="1:10" s="15" customFormat="1" ht="22" customHeight="1">
      <c r="A7" s="114"/>
      <c r="B7" s="32" t="s">
        <v>68</v>
      </c>
      <c r="C7" s="66"/>
      <c r="D7" s="35" t="s">
        <v>67</v>
      </c>
      <c r="E7" s="26"/>
      <c r="F7" s="26"/>
      <c r="G7" s="26"/>
      <c r="H7" s="26"/>
      <c r="I7" s="26"/>
      <c r="J7" s="26"/>
    </row>
    <row r="8" spans="1:10" s="15" customFormat="1" ht="22" customHeight="1">
      <c r="A8" s="114"/>
      <c r="B8" s="32" t="s">
        <v>66</v>
      </c>
      <c r="C8" s="66"/>
      <c r="D8" s="35" t="s">
        <v>65</v>
      </c>
      <c r="E8" s="26"/>
      <c r="F8" s="26"/>
      <c r="G8" s="26"/>
      <c r="H8" s="26"/>
      <c r="I8" s="26"/>
      <c r="J8" s="26"/>
    </row>
    <row r="9" spans="1:10" s="15" customFormat="1" ht="22" customHeight="1">
      <c r="A9" s="114"/>
      <c r="B9" s="32" t="s">
        <v>64</v>
      </c>
      <c r="C9" s="66"/>
      <c r="D9" s="35" t="s">
        <v>63</v>
      </c>
      <c r="E9" s="26"/>
      <c r="F9" s="26"/>
      <c r="G9" s="26"/>
      <c r="H9" s="26"/>
      <c r="I9" s="26"/>
      <c r="J9" s="26"/>
    </row>
    <row r="10" spans="1:10" s="15" customFormat="1" ht="22" customHeight="1">
      <c r="A10" s="114"/>
      <c r="B10" s="32" t="s">
        <v>62</v>
      </c>
      <c r="C10" s="67"/>
      <c r="D10" s="35" t="s">
        <v>61</v>
      </c>
      <c r="E10" s="26"/>
      <c r="F10" s="26"/>
      <c r="G10" s="26"/>
      <c r="H10" s="26"/>
      <c r="I10" s="26"/>
      <c r="J10" s="26"/>
    </row>
    <row r="11" spans="1:10" s="15" customFormat="1" ht="22" customHeight="1">
      <c r="A11" s="114"/>
      <c r="B11" s="32" t="s">
        <v>60</v>
      </c>
      <c r="C11" s="67"/>
      <c r="D11" s="35" t="s">
        <v>59</v>
      </c>
      <c r="E11" s="26"/>
      <c r="F11" s="26"/>
      <c r="G11" s="26"/>
      <c r="H11" s="26"/>
      <c r="I11" s="26"/>
      <c r="J11" s="26"/>
    </row>
    <row r="12" spans="1:10" s="15" customFormat="1" ht="22" customHeight="1">
      <c r="A12" s="114"/>
      <c r="B12" s="36" t="s">
        <v>58</v>
      </c>
      <c r="C12" s="68"/>
      <c r="D12" s="34" t="s">
        <v>57</v>
      </c>
      <c r="E12" s="26"/>
      <c r="F12" s="26"/>
      <c r="G12" s="26"/>
      <c r="H12" s="26"/>
      <c r="I12" s="26"/>
      <c r="J12" s="26"/>
    </row>
    <row r="13" spans="1:10" s="15" customFormat="1" ht="22" customHeight="1">
      <c r="A13" s="114" t="s">
        <v>56</v>
      </c>
      <c r="B13" s="32" t="s">
        <v>55</v>
      </c>
      <c r="C13" s="66"/>
      <c r="D13" s="35" t="s">
        <v>54</v>
      </c>
      <c r="E13" s="26"/>
      <c r="F13" s="26"/>
      <c r="G13" s="26"/>
      <c r="H13" s="26"/>
      <c r="I13" s="26"/>
      <c r="J13" s="26"/>
    </row>
    <row r="14" spans="1:10" s="15" customFormat="1" ht="22" customHeight="1">
      <c r="A14" s="114"/>
      <c r="B14" s="32" t="s">
        <v>53</v>
      </c>
      <c r="C14" s="66"/>
      <c r="D14" s="35" t="s">
        <v>52</v>
      </c>
      <c r="E14" s="26"/>
      <c r="F14" s="26"/>
      <c r="G14" s="26"/>
      <c r="H14" s="26"/>
      <c r="I14" s="26"/>
      <c r="J14" s="26"/>
    </row>
    <row r="15" spans="1:10" s="15" customFormat="1" ht="22" customHeight="1">
      <c r="A15" s="114"/>
      <c r="B15" s="32" t="s">
        <v>51</v>
      </c>
      <c r="C15" s="66"/>
      <c r="D15" s="35" t="s">
        <v>50</v>
      </c>
      <c r="E15" s="26"/>
      <c r="F15" s="26"/>
      <c r="G15" s="26"/>
      <c r="H15" s="26"/>
      <c r="I15" s="26"/>
      <c r="J15" s="26"/>
    </row>
    <row r="16" spans="1:10" s="15" customFormat="1" ht="22" customHeight="1">
      <c r="A16" s="114"/>
      <c r="B16" s="32" t="s">
        <v>49</v>
      </c>
      <c r="C16" s="66"/>
      <c r="D16" s="35" t="s">
        <v>48</v>
      </c>
      <c r="E16" s="26"/>
      <c r="F16" s="26"/>
      <c r="G16" s="26"/>
      <c r="H16" s="26"/>
      <c r="I16" s="26"/>
      <c r="J16" s="26"/>
    </row>
    <row r="17" spans="1:10" s="15" customFormat="1" ht="22" customHeight="1">
      <c r="A17" s="114"/>
      <c r="B17" s="32" t="s">
        <v>47</v>
      </c>
      <c r="C17" s="68"/>
      <c r="D17" s="34" t="s">
        <v>46</v>
      </c>
      <c r="E17" s="26"/>
      <c r="F17" s="26"/>
      <c r="G17" s="26"/>
      <c r="H17" s="26"/>
      <c r="I17" s="26"/>
      <c r="J17" s="26"/>
    </row>
    <row r="18" spans="1:10" s="15" customFormat="1" ht="22" customHeight="1">
      <c r="A18" s="114"/>
      <c r="B18" s="32" t="s">
        <v>45</v>
      </c>
      <c r="C18" s="69"/>
      <c r="D18" s="31" t="s">
        <v>44</v>
      </c>
      <c r="E18" s="26"/>
      <c r="F18" s="26"/>
      <c r="G18" s="26"/>
      <c r="H18" s="26"/>
      <c r="I18" s="26"/>
      <c r="J18" s="26"/>
    </row>
    <row r="19" spans="1:10" s="15" customFormat="1" ht="22" customHeight="1" thickBot="1">
      <c r="A19" s="33" t="s">
        <v>43</v>
      </c>
      <c r="B19" s="32"/>
      <c r="C19" s="70"/>
      <c r="D19" s="31" t="s">
        <v>42</v>
      </c>
      <c r="E19" s="26"/>
      <c r="F19" s="26"/>
      <c r="G19" s="26"/>
      <c r="H19" s="26"/>
      <c r="I19" s="26"/>
      <c r="J19" s="26"/>
    </row>
    <row r="20" spans="1:10" ht="15" thickTop="1">
      <c r="A20" s="30"/>
    </row>
    <row r="21" spans="1:10" s="23" customFormat="1" ht="20" thickBot="1">
      <c r="A21" s="29" t="s">
        <v>18</v>
      </c>
      <c r="D21" s="28"/>
    </row>
    <row r="22" spans="1:10" ht="46" thickTop="1">
      <c r="A22" s="27" t="s">
        <v>19</v>
      </c>
      <c r="B22" s="71"/>
      <c r="C22" s="26" t="s">
        <v>20</v>
      </c>
      <c r="D22" s="25" t="s">
        <v>21</v>
      </c>
    </row>
    <row r="23" spans="1:10" ht="63" customHeight="1" thickBot="1">
      <c r="A23" s="27" t="s">
        <v>22</v>
      </c>
      <c r="B23" s="72"/>
      <c r="C23" s="26" t="s">
        <v>23</v>
      </c>
      <c r="D23" s="25" t="s">
        <v>24</v>
      </c>
    </row>
    <row r="24" spans="1:10" ht="15" thickTop="1"/>
    <row r="25" spans="1:10" s="23" customFormat="1" ht="19">
      <c r="A25" s="22" t="s">
        <v>25</v>
      </c>
      <c r="D25" s="24"/>
    </row>
    <row r="26" spans="1:10" s="75" customFormat="1" ht="28" customHeight="1" thickBot="1">
      <c r="A26" s="73" t="s">
        <v>26</v>
      </c>
      <c r="B26" s="73" t="s">
        <v>106</v>
      </c>
      <c r="C26" s="77" t="s">
        <v>107</v>
      </c>
      <c r="D26" s="77" t="s">
        <v>108</v>
      </c>
      <c r="E26" s="73" t="s">
        <v>78</v>
      </c>
      <c r="F26" s="82" t="s">
        <v>104</v>
      </c>
    </row>
    <row r="27" spans="1:10" ht="15" thickTop="1">
      <c r="A27" s="20" t="s">
        <v>27</v>
      </c>
      <c r="B27" s="76">
        <f>E27-(E27*C27)</f>
        <v>6138</v>
      </c>
      <c r="C27" s="78">
        <v>7.0000000000000007E-2</v>
      </c>
      <c r="D27" s="104"/>
      <c r="E27" s="81">
        <v>6600</v>
      </c>
      <c r="F27" s="71"/>
    </row>
    <row r="28" spans="1:10">
      <c r="A28" s="20" t="s">
        <v>28</v>
      </c>
      <c r="B28" s="76">
        <f>E28-(E28*C28)</f>
        <v>9207</v>
      </c>
      <c r="C28" s="79">
        <v>7.0000000000000007E-2</v>
      </c>
      <c r="D28" s="105"/>
      <c r="E28" s="81">
        <v>9900</v>
      </c>
      <c r="F28" s="83"/>
    </row>
    <row r="29" spans="1:10" ht="15" thickBot="1">
      <c r="A29" s="20" t="s">
        <v>29</v>
      </c>
      <c r="B29" s="76">
        <f>ROUND(E29*(1-C29),0)</f>
        <v>2712</v>
      </c>
      <c r="C29" s="80">
        <v>0.15</v>
      </c>
      <c r="D29" s="106"/>
      <c r="E29" s="81">
        <v>3190</v>
      </c>
      <c r="F29" s="72"/>
    </row>
    <row r="30" spans="1:10" s="97" customFormat="1" ht="15" thickTop="1">
      <c r="A30" s="91"/>
      <c r="B30" s="92" t="s">
        <v>112</v>
      </c>
      <c r="C30" s="93"/>
      <c r="D30" s="94"/>
      <c r="E30" s="95"/>
      <c r="F30" s="96"/>
    </row>
    <row r="31" spans="1:10" s="97" customFormat="1">
      <c r="A31" s="91"/>
      <c r="B31" s="92" t="s">
        <v>110</v>
      </c>
      <c r="C31" s="93"/>
      <c r="D31" s="94"/>
      <c r="E31" s="95"/>
      <c r="F31" s="96"/>
    </row>
    <row r="32" spans="1:10" s="97" customFormat="1">
      <c r="A32" s="91"/>
      <c r="B32" s="92" t="s">
        <v>111</v>
      </c>
      <c r="C32" s="93"/>
      <c r="D32" s="94"/>
      <c r="E32" s="95"/>
      <c r="F32" s="96"/>
    </row>
    <row r="33" spans="1:4" s="97" customFormat="1">
      <c r="A33" s="98"/>
      <c r="B33" s="99"/>
      <c r="C33" s="99"/>
      <c r="D33" s="100"/>
    </row>
    <row r="34" spans="1:4" s="97" customFormat="1" ht="19">
      <c r="A34" s="101" t="s">
        <v>30</v>
      </c>
      <c r="D34" s="100"/>
    </row>
    <row r="35" spans="1:4">
      <c r="A35" s="20" t="s">
        <v>31</v>
      </c>
      <c r="B35" s="17"/>
      <c r="C35" s="13" t="s">
        <v>32</v>
      </c>
    </row>
    <row r="36" spans="1:4">
      <c r="A36" s="20" t="s">
        <v>33</v>
      </c>
      <c r="B36" s="21" t="s">
        <v>34</v>
      </c>
    </row>
    <row r="37" spans="1:4">
      <c r="A37" s="20" t="s">
        <v>35</v>
      </c>
      <c r="B37" s="21" t="s">
        <v>34</v>
      </c>
    </row>
    <row r="38" spans="1:4">
      <c r="A38" s="20" t="s">
        <v>36</v>
      </c>
      <c r="B38" s="21" t="s">
        <v>34</v>
      </c>
    </row>
    <row r="39" spans="1:4">
      <c r="A39" s="20" t="s">
        <v>37</v>
      </c>
      <c r="B39" s="17"/>
      <c r="C39" s="13" t="s">
        <v>38</v>
      </c>
    </row>
    <row r="40" spans="1:4" ht="45">
      <c r="A40" s="19" t="s">
        <v>39</v>
      </c>
      <c r="B40" s="17"/>
    </row>
    <row r="41" spans="1:4">
      <c r="A41" s="18"/>
      <c r="B41" s="17"/>
    </row>
    <row r="42" spans="1:4">
      <c r="A42" s="18"/>
      <c r="B42" s="17"/>
    </row>
    <row r="43" spans="1:4">
      <c r="A43" s="18"/>
      <c r="B43" s="17"/>
    </row>
    <row r="44" spans="1:4" ht="22">
      <c r="A44" s="16" t="s">
        <v>40</v>
      </c>
    </row>
    <row r="45" spans="1:4" ht="163" customHeight="1">
      <c r="A45" s="115" t="s">
        <v>41</v>
      </c>
      <c r="B45" s="116"/>
      <c r="C45" s="116"/>
      <c r="D45" s="116"/>
    </row>
    <row r="46" spans="1:4" ht="163" customHeight="1">
      <c r="A46" s="115"/>
      <c r="B46" s="116"/>
      <c r="C46" s="116"/>
      <c r="D46" s="116"/>
    </row>
  </sheetData>
  <sheetProtection algorithmName="SHA-512" hashValue="y4HYZ38M6mPs0gGHMKrBPXHXOeJEsPNbzmp81mdnmTjuNQ6uOsBxuv6TbARw2to9xknxcnESThoeLq62+YH4og==" saltValue="7plqclSQ9AP/k7jUHfPFQQ==" spinCount="100000" sheet="1" objects="1" scenarios="1"/>
  <mergeCells count="4">
    <mergeCell ref="A6:A12"/>
    <mergeCell ref="A13:A18"/>
    <mergeCell ref="A46:D46"/>
    <mergeCell ref="A45:D45"/>
  </mergeCells>
  <phoneticPr fontI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B4E9B-19A2-E54A-9E8B-8182703E2CD7}">
  <dimension ref="A1:J46"/>
  <sheetViews>
    <sheetView topLeftCell="A13" workbookViewId="0">
      <selection activeCell="C42" sqref="C42"/>
    </sheetView>
  </sheetViews>
  <sheetFormatPr baseColWidth="10" defaultColWidth="8.83203125" defaultRowHeight="14"/>
  <cols>
    <col min="1" max="1" width="36" style="15" customWidth="1"/>
    <col min="2" max="2" width="29.5" style="13" customWidth="1"/>
    <col min="3" max="3" width="28.83203125" style="13" customWidth="1"/>
    <col min="4" max="4" width="31" style="14" customWidth="1"/>
    <col min="5" max="5" width="13.33203125" style="13" customWidth="1"/>
    <col min="6" max="6" width="18.1640625" style="13" customWidth="1"/>
    <col min="7" max="16384" width="8.83203125" style="13"/>
  </cols>
  <sheetData>
    <row r="1" spans="1:10" s="38" customFormat="1" ht="27" thickBot="1">
      <c r="A1" s="40" t="s">
        <v>79</v>
      </c>
      <c r="D1" s="39"/>
    </row>
    <row r="2" spans="1:10" s="38" customFormat="1" ht="18" customHeight="1" thickTop="1" thickBot="1">
      <c r="A2" s="40"/>
      <c r="D2" s="84" t="s">
        <v>74</v>
      </c>
      <c r="E2" s="85"/>
    </row>
    <row r="3" spans="1:10" s="38" customFormat="1" ht="18" customHeight="1" thickTop="1">
      <c r="A3" s="40"/>
      <c r="D3" s="39"/>
    </row>
    <row r="5" spans="1:10" s="23" customFormat="1" ht="21" thickBot="1">
      <c r="A5" s="22" t="s">
        <v>80</v>
      </c>
      <c r="D5" s="37" t="s">
        <v>72</v>
      </c>
    </row>
    <row r="6" spans="1:10" s="15" customFormat="1" ht="22" customHeight="1" thickTop="1">
      <c r="A6" s="114" t="s">
        <v>71</v>
      </c>
      <c r="B6" s="32" t="s">
        <v>70</v>
      </c>
      <c r="C6" s="65"/>
      <c r="D6" s="35" t="s">
        <v>69</v>
      </c>
      <c r="E6" s="26"/>
      <c r="F6" s="26"/>
      <c r="G6" s="26"/>
      <c r="H6" s="26"/>
      <c r="I6" s="26"/>
      <c r="J6" s="26"/>
    </row>
    <row r="7" spans="1:10" s="15" customFormat="1" ht="22" customHeight="1">
      <c r="A7" s="114"/>
      <c r="B7" s="32" t="s">
        <v>68</v>
      </c>
      <c r="C7" s="66"/>
      <c r="D7" s="35" t="s">
        <v>67</v>
      </c>
      <c r="E7" s="26"/>
      <c r="F7" s="26"/>
      <c r="G7" s="26"/>
      <c r="H7" s="26"/>
      <c r="I7" s="26"/>
      <c r="J7" s="26"/>
    </row>
    <row r="8" spans="1:10" s="15" customFormat="1" ht="22" customHeight="1">
      <c r="A8" s="114"/>
      <c r="B8" s="32" t="s">
        <v>66</v>
      </c>
      <c r="C8" s="66"/>
      <c r="D8" s="35" t="s">
        <v>65</v>
      </c>
      <c r="E8" s="26"/>
      <c r="F8" s="26"/>
      <c r="G8" s="26"/>
      <c r="H8" s="26"/>
      <c r="I8" s="26"/>
      <c r="J8" s="26"/>
    </row>
    <row r="9" spans="1:10" s="15" customFormat="1" ht="22" customHeight="1">
      <c r="A9" s="114"/>
      <c r="B9" s="32" t="s">
        <v>64</v>
      </c>
      <c r="C9" s="66"/>
      <c r="D9" s="35" t="s">
        <v>63</v>
      </c>
      <c r="E9" s="26"/>
      <c r="F9" s="26"/>
      <c r="G9" s="26"/>
      <c r="H9" s="26"/>
      <c r="I9" s="26"/>
      <c r="J9" s="26"/>
    </row>
    <row r="10" spans="1:10" s="15" customFormat="1" ht="22" customHeight="1">
      <c r="A10" s="114"/>
      <c r="B10" s="32" t="s">
        <v>62</v>
      </c>
      <c r="C10" s="67"/>
      <c r="D10" s="35" t="s">
        <v>61</v>
      </c>
      <c r="E10" s="26"/>
      <c r="F10" s="26"/>
      <c r="G10" s="26"/>
      <c r="H10" s="26"/>
      <c r="I10" s="26"/>
      <c r="J10" s="26"/>
    </row>
    <row r="11" spans="1:10" s="15" customFormat="1" ht="22" customHeight="1">
      <c r="A11" s="114"/>
      <c r="B11" s="32" t="s">
        <v>60</v>
      </c>
      <c r="C11" s="67"/>
      <c r="D11" s="35" t="s">
        <v>59</v>
      </c>
      <c r="E11" s="26"/>
      <c r="F11" s="26"/>
      <c r="G11" s="26"/>
      <c r="H11" s="26"/>
      <c r="I11" s="26"/>
      <c r="J11" s="26"/>
    </row>
    <row r="12" spans="1:10" s="15" customFormat="1" ht="22" customHeight="1">
      <c r="A12" s="114"/>
      <c r="B12" s="36" t="s">
        <v>58</v>
      </c>
      <c r="C12" s="68"/>
      <c r="D12" s="34" t="s">
        <v>57</v>
      </c>
      <c r="E12" s="26"/>
      <c r="F12" s="26"/>
      <c r="G12" s="26"/>
      <c r="H12" s="26"/>
      <c r="I12" s="26"/>
      <c r="J12" s="26"/>
    </row>
    <row r="13" spans="1:10" s="15" customFormat="1" ht="22" customHeight="1">
      <c r="A13" s="114" t="s">
        <v>56</v>
      </c>
      <c r="B13" s="32" t="s">
        <v>55</v>
      </c>
      <c r="C13" s="66"/>
      <c r="D13" s="35" t="s">
        <v>54</v>
      </c>
      <c r="E13" s="26"/>
      <c r="F13" s="26"/>
      <c r="G13" s="26"/>
      <c r="H13" s="26"/>
      <c r="I13" s="26"/>
      <c r="J13" s="26"/>
    </row>
    <row r="14" spans="1:10" s="15" customFormat="1" ht="22" customHeight="1">
      <c r="A14" s="114"/>
      <c r="B14" s="32" t="s">
        <v>53</v>
      </c>
      <c r="C14" s="66"/>
      <c r="D14" s="35" t="s">
        <v>52</v>
      </c>
      <c r="E14" s="26"/>
      <c r="F14" s="26"/>
      <c r="G14" s="26"/>
      <c r="H14" s="26"/>
      <c r="I14" s="26"/>
      <c r="J14" s="26"/>
    </row>
    <row r="15" spans="1:10" s="15" customFormat="1" ht="22" customHeight="1">
      <c r="A15" s="114"/>
      <c r="B15" s="32" t="s">
        <v>51</v>
      </c>
      <c r="C15" s="66"/>
      <c r="D15" s="35" t="s">
        <v>50</v>
      </c>
      <c r="E15" s="26"/>
      <c r="F15" s="26"/>
      <c r="G15" s="26"/>
      <c r="H15" s="26"/>
      <c r="I15" s="26"/>
      <c r="J15" s="26"/>
    </row>
    <row r="16" spans="1:10" s="15" customFormat="1" ht="22" customHeight="1">
      <c r="A16" s="114"/>
      <c r="B16" s="32" t="s">
        <v>49</v>
      </c>
      <c r="C16" s="66"/>
      <c r="D16" s="35" t="s">
        <v>48</v>
      </c>
      <c r="E16" s="26"/>
      <c r="F16" s="26"/>
      <c r="G16" s="26"/>
      <c r="H16" s="26"/>
      <c r="I16" s="26"/>
      <c r="J16" s="26"/>
    </row>
    <row r="17" spans="1:10" s="15" customFormat="1" ht="22" customHeight="1">
      <c r="A17" s="114"/>
      <c r="B17" s="32" t="s">
        <v>47</v>
      </c>
      <c r="C17" s="68"/>
      <c r="D17" s="34" t="s">
        <v>46</v>
      </c>
      <c r="E17" s="26"/>
      <c r="F17" s="26"/>
      <c r="G17" s="26"/>
      <c r="H17" s="26"/>
      <c r="I17" s="26"/>
      <c r="J17" s="26"/>
    </row>
    <row r="18" spans="1:10" s="15" customFormat="1" ht="22" customHeight="1" thickBot="1">
      <c r="A18" s="114"/>
      <c r="B18" s="32" t="s">
        <v>45</v>
      </c>
      <c r="C18" s="70"/>
      <c r="D18" s="31" t="s">
        <v>44</v>
      </c>
      <c r="E18" s="26"/>
      <c r="F18" s="26"/>
      <c r="G18" s="26"/>
      <c r="H18" s="26"/>
      <c r="I18" s="26"/>
      <c r="J18" s="26"/>
    </row>
    <row r="19" spans="1:10" s="15" customFormat="1" ht="22" hidden="1" customHeight="1" thickBot="1">
      <c r="A19" s="33" t="s">
        <v>43</v>
      </c>
      <c r="B19" s="32"/>
      <c r="C19" s="45"/>
      <c r="D19" s="31" t="s">
        <v>42</v>
      </c>
      <c r="E19" s="26"/>
      <c r="F19" s="26"/>
      <c r="G19" s="26"/>
      <c r="H19" s="26"/>
      <c r="I19" s="26"/>
      <c r="J19" s="26"/>
    </row>
    <row r="20" spans="1:10" ht="15" thickTop="1">
      <c r="A20" s="30"/>
    </row>
    <row r="21" spans="1:10" s="23" customFormat="1" ht="20" thickBot="1">
      <c r="A21" s="29" t="s">
        <v>18</v>
      </c>
      <c r="D21" s="28"/>
    </row>
    <row r="22" spans="1:10" ht="46" thickTop="1">
      <c r="A22" s="27" t="s">
        <v>19</v>
      </c>
      <c r="B22" s="71"/>
      <c r="C22" s="26" t="s">
        <v>20</v>
      </c>
      <c r="D22" s="25" t="s">
        <v>81</v>
      </c>
    </row>
    <row r="23" spans="1:10" ht="63" customHeight="1" thickBot="1">
      <c r="A23" s="27" t="s">
        <v>22</v>
      </c>
      <c r="B23" s="72"/>
      <c r="C23" s="26" t="s">
        <v>23</v>
      </c>
      <c r="D23" s="25" t="s">
        <v>82</v>
      </c>
    </row>
    <row r="24" spans="1:10" ht="15" thickTop="1"/>
    <row r="25" spans="1:10" s="23" customFormat="1" ht="19">
      <c r="A25" s="22" t="s">
        <v>25</v>
      </c>
      <c r="D25" s="24"/>
    </row>
    <row r="26" spans="1:10" s="75" customFormat="1" ht="28" customHeight="1" thickBot="1">
      <c r="A26" s="73" t="s">
        <v>26</v>
      </c>
      <c r="B26" s="73" t="s">
        <v>106</v>
      </c>
      <c r="C26" s="89" t="s">
        <v>107</v>
      </c>
      <c r="D26" s="102"/>
      <c r="E26" s="90" t="s">
        <v>78</v>
      </c>
      <c r="F26" s="74" t="s">
        <v>105</v>
      </c>
    </row>
    <row r="27" spans="1:10" ht="15" thickTop="1">
      <c r="A27" s="20" t="s">
        <v>27</v>
      </c>
      <c r="B27" s="76">
        <f>E27-(E27*C27)</f>
        <v>6138</v>
      </c>
      <c r="C27" s="86">
        <v>7.0000000000000007E-2</v>
      </c>
      <c r="D27" s="103"/>
      <c r="E27" s="81">
        <v>6600</v>
      </c>
      <c r="F27" s="71"/>
    </row>
    <row r="28" spans="1:10">
      <c r="A28" s="20" t="s">
        <v>28</v>
      </c>
      <c r="B28" s="76">
        <f>E28-(E28*C28)</f>
        <v>9207</v>
      </c>
      <c r="C28" s="87">
        <v>7.0000000000000007E-2</v>
      </c>
      <c r="D28" s="103"/>
      <c r="E28" s="81">
        <v>9900</v>
      </c>
      <c r="F28" s="83"/>
    </row>
    <row r="29" spans="1:10" ht="15" thickBot="1">
      <c r="A29" s="20" t="s">
        <v>29</v>
      </c>
      <c r="B29" s="76">
        <f>ROUND(E29*(1-C29),0)</f>
        <v>2967</v>
      </c>
      <c r="C29" s="88">
        <v>7.0000000000000007E-2</v>
      </c>
      <c r="D29" s="103"/>
      <c r="E29" s="81">
        <v>3190</v>
      </c>
      <c r="F29" s="72"/>
    </row>
    <row r="30" spans="1:10" s="97" customFormat="1" ht="15" thickTop="1">
      <c r="A30" s="91"/>
      <c r="B30" s="92" t="s">
        <v>109</v>
      </c>
      <c r="C30" s="93"/>
      <c r="D30" s="94"/>
      <c r="E30" s="95"/>
      <c r="F30" s="96"/>
    </row>
    <row r="31" spans="1:10" s="97" customFormat="1">
      <c r="A31" s="91"/>
      <c r="B31" s="92"/>
      <c r="C31" s="93"/>
      <c r="D31" s="94"/>
      <c r="E31" s="95"/>
      <c r="F31" s="96"/>
    </row>
    <row r="32" spans="1:10" s="97" customFormat="1">
      <c r="A32" s="91"/>
      <c r="B32" s="92"/>
      <c r="C32" s="93"/>
      <c r="D32" s="94"/>
      <c r="E32" s="95"/>
      <c r="F32" s="96"/>
    </row>
    <row r="33" spans="1:4" s="97" customFormat="1">
      <c r="A33" s="98"/>
      <c r="B33" s="99"/>
      <c r="C33" s="99"/>
      <c r="D33" s="100"/>
    </row>
    <row r="34" spans="1:4" s="97" customFormat="1" ht="19">
      <c r="A34" s="101" t="s">
        <v>30</v>
      </c>
      <c r="D34" s="100"/>
    </row>
    <row r="35" spans="1:4">
      <c r="A35" s="20" t="s">
        <v>31</v>
      </c>
      <c r="B35" s="17"/>
      <c r="C35" s="13" t="s">
        <v>32</v>
      </c>
    </row>
    <row r="36" spans="1:4">
      <c r="A36" s="20" t="s">
        <v>33</v>
      </c>
      <c r="B36" s="21" t="s">
        <v>34</v>
      </c>
    </row>
    <row r="37" spans="1:4">
      <c r="A37" s="20" t="s">
        <v>35</v>
      </c>
      <c r="B37" s="21" t="s">
        <v>34</v>
      </c>
    </row>
    <row r="38" spans="1:4">
      <c r="A38" s="20" t="s">
        <v>36</v>
      </c>
      <c r="B38" s="21" t="s">
        <v>34</v>
      </c>
    </row>
    <row r="39" spans="1:4">
      <c r="A39" s="20" t="s">
        <v>37</v>
      </c>
      <c r="B39" s="17"/>
      <c r="C39" s="13" t="s">
        <v>38</v>
      </c>
    </row>
    <row r="40" spans="1:4" ht="45">
      <c r="A40" s="19" t="s">
        <v>39</v>
      </c>
      <c r="B40" s="17"/>
    </row>
    <row r="41" spans="1:4">
      <c r="A41" s="18"/>
      <c r="B41" s="17"/>
    </row>
    <row r="42" spans="1:4">
      <c r="A42" s="18"/>
      <c r="B42" s="17"/>
    </row>
    <row r="43" spans="1:4">
      <c r="A43" s="18"/>
      <c r="B43" s="17"/>
    </row>
    <row r="44" spans="1:4" ht="22">
      <c r="A44" s="16" t="s">
        <v>40</v>
      </c>
    </row>
    <row r="45" spans="1:4" ht="163" customHeight="1">
      <c r="A45" s="115" t="s">
        <v>41</v>
      </c>
      <c r="B45" s="116"/>
      <c r="C45" s="116"/>
      <c r="D45" s="116"/>
    </row>
    <row r="46" spans="1:4" ht="163" customHeight="1">
      <c r="A46" s="115"/>
      <c r="B46" s="116"/>
      <c r="C46" s="116"/>
      <c r="D46" s="116"/>
    </row>
  </sheetData>
  <sheetProtection algorithmName="SHA-512" hashValue="OGFHTW9EJWfsWUVYs8T0TjKu0BG0faeJpL5IJisTC8dC2quAa/FOT9hkFQ3exBTNzkxVKUstLdwhxiVXpJ4P3Q==" saltValue="J0YC86SlH56W+Ay74Jp4tQ==" spinCount="100000" sheet="1" objects="1" scenarios="1"/>
  <mergeCells count="4">
    <mergeCell ref="A6:A12"/>
    <mergeCell ref="A13:A18"/>
    <mergeCell ref="A45:D45"/>
    <mergeCell ref="A46:D46"/>
  </mergeCells>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6404-497B-DB4B-BFDC-EA6C0E48BAF2}">
  <dimension ref="A1:K47"/>
  <sheetViews>
    <sheetView workbookViewId="0">
      <selection activeCell="B6" sqref="B6"/>
    </sheetView>
  </sheetViews>
  <sheetFormatPr baseColWidth="10" defaultColWidth="12.83203125" defaultRowHeight="22" customHeight="1"/>
  <cols>
    <col min="1" max="1" width="22.83203125" customWidth="1"/>
    <col min="2" max="2" width="49.33203125" customWidth="1"/>
    <col min="3" max="3" width="18.83203125" customWidth="1"/>
    <col min="5" max="5" width="10.33203125" customWidth="1"/>
    <col min="6" max="6" width="13.1640625" customWidth="1"/>
  </cols>
  <sheetData>
    <row r="1" spans="1:11" ht="22" customHeight="1" thickBot="1">
      <c r="D1" s="64" t="s">
        <v>103</v>
      </c>
      <c r="E1" s="63"/>
    </row>
    <row r="3" spans="1:11" ht="22" customHeight="1">
      <c r="A3" t="s">
        <v>102</v>
      </c>
    </row>
    <row r="6" spans="1:11" ht="22" customHeight="1">
      <c r="B6" s="62" t="s">
        <v>101</v>
      </c>
      <c r="C6" s="62"/>
      <c r="D6" s="61" t="s">
        <v>100</v>
      </c>
    </row>
    <row r="8" spans="1:11" ht="22" customHeight="1">
      <c r="A8" t="s">
        <v>99</v>
      </c>
    </row>
    <row r="10" spans="1:11" ht="22" customHeight="1">
      <c r="A10" s="48"/>
      <c r="B10" s="49" t="s">
        <v>98</v>
      </c>
      <c r="C10" s="49"/>
      <c r="D10" s="49" t="s">
        <v>97</v>
      </c>
      <c r="E10" s="49" t="s">
        <v>88</v>
      </c>
      <c r="F10" s="49" t="s">
        <v>96</v>
      </c>
    </row>
    <row r="11" spans="1:11" ht="22" customHeight="1">
      <c r="A11" s="48"/>
      <c r="B11" s="48" t="s">
        <v>95</v>
      </c>
      <c r="C11" s="48"/>
      <c r="D11" s="60">
        <v>3190</v>
      </c>
      <c r="E11" s="48">
        <v>1</v>
      </c>
      <c r="F11" s="59">
        <f>D11*E11</f>
        <v>3190</v>
      </c>
    </row>
    <row r="12" spans="1:11" ht="22" customHeight="1">
      <c r="D12" s="58"/>
      <c r="F12" s="58"/>
    </row>
    <row r="13" spans="1:11" s="1" customFormat="1" ht="22" customHeight="1">
      <c r="A13" s="117" t="s">
        <v>71</v>
      </c>
      <c r="B13" s="54" t="s">
        <v>70</v>
      </c>
      <c r="C13" s="56"/>
      <c r="D13" s="2"/>
      <c r="E13" s="2"/>
      <c r="F13" s="2"/>
      <c r="G13" s="2"/>
      <c r="H13" s="2"/>
      <c r="I13" s="2"/>
      <c r="J13" s="2"/>
      <c r="K13" s="2"/>
    </row>
    <row r="14" spans="1:11" s="1" customFormat="1" ht="22" customHeight="1">
      <c r="A14" s="117"/>
      <c r="B14" s="54" t="s">
        <v>68</v>
      </c>
      <c r="C14" s="56"/>
      <c r="D14" s="2"/>
      <c r="E14" s="2"/>
      <c r="F14" s="2"/>
      <c r="G14" s="2"/>
      <c r="H14" s="2"/>
      <c r="I14" s="2"/>
      <c r="J14" s="2"/>
      <c r="K14" s="2"/>
    </row>
    <row r="15" spans="1:11" s="1" customFormat="1" ht="22" customHeight="1">
      <c r="A15" s="117"/>
      <c r="B15" s="54" t="s">
        <v>66</v>
      </c>
      <c r="C15" s="56"/>
      <c r="D15" s="2"/>
      <c r="E15" s="2"/>
      <c r="F15" s="2"/>
      <c r="G15" s="2"/>
      <c r="H15" s="2"/>
      <c r="I15" s="2"/>
      <c r="J15" s="2"/>
      <c r="K15" s="2"/>
    </row>
    <row r="16" spans="1:11" s="1" customFormat="1" ht="22" customHeight="1">
      <c r="A16" s="117"/>
      <c r="B16" s="54" t="s">
        <v>64</v>
      </c>
      <c r="C16" s="56"/>
      <c r="D16" s="2"/>
      <c r="E16" s="2"/>
      <c r="F16" s="2"/>
      <c r="G16" s="2"/>
      <c r="H16" s="2"/>
      <c r="I16" s="2"/>
      <c r="J16" s="2"/>
      <c r="K16" s="2"/>
    </row>
    <row r="17" spans="1:11" s="1" customFormat="1" ht="22" customHeight="1">
      <c r="A17" s="117"/>
      <c r="B17" s="54" t="s">
        <v>62</v>
      </c>
      <c r="C17" s="11"/>
      <c r="D17" s="2"/>
      <c r="E17" s="2"/>
      <c r="F17" s="2"/>
      <c r="G17" s="2"/>
      <c r="H17" s="2"/>
      <c r="I17" s="2"/>
      <c r="J17" s="2"/>
      <c r="K17" s="2"/>
    </row>
    <row r="18" spans="1:11" s="1" customFormat="1" ht="22" customHeight="1">
      <c r="A18" s="117"/>
      <c r="B18" s="54" t="s">
        <v>60</v>
      </c>
      <c r="C18" s="11"/>
      <c r="D18" s="2"/>
      <c r="E18" s="2"/>
      <c r="F18" s="2"/>
      <c r="G18" s="2"/>
      <c r="H18" s="2"/>
      <c r="I18" s="2"/>
      <c r="J18" s="2"/>
      <c r="K18" s="2"/>
    </row>
    <row r="19" spans="1:11" s="1" customFormat="1" ht="22" customHeight="1">
      <c r="A19" s="117"/>
      <c r="B19" s="57" t="s">
        <v>58</v>
      </c>
      <c r="C19" s="55"/>
      <c r="D19" s="2"/>
      <c r="E19" s="2"/>
      <c r="F19" s="2"/>
      <c r="G19" s="2"/>
      <c r="H19" s="2"/>
      <c r="I19" s="2"/>
      <c r="J19" s="2"/>
      <c r="K19" s="2"/>
    </row>
    <row r="20" spans="1:11" s="1" customFormat="1" ht="22" customHeight="1">
      <c r="A20" s="118" t="s">
        <v>94</v>
      </c>
      <c r="B20" s="54" t="s">
        <v>55</v>
      </c>
      <c r="C20" s="56"/>
      <c r="D20" s="2"/>
      <c r="E20" s="2"/>
      <c r="F20" s="2"/>
      <c r="G20" s="2"/>
      <c r="H20" s="2"/>
      <c r="I20" s="2"/>
      <c r="J20" s="2"/>
      <c r="K20" s="2"/>
    </row>
    <row r="21" spans="1:11" s="1" customFormat="1" ht="22" customHeight="1">
      <c r="A21" s="117"/>
      <c r="B21" s="54" t="s">
        <v>53</v>
      </c>
      <c r="C21" s="56"/>
      <c r="D21" s="2"/>
      <c r="E21" s="2"/>
      <c r="F21" s="2"/>
      <c r="G21" s="2"/>
      <c r="H21" s="2"/>
      <c r="I21" s="2"/>
      <c r="J21" s="2"/>
      <c r="K21" s="2"/>
    </row>
    <row r="22" spans="1:11" s="1" customFormat="1" ht="22" customHeight="1">
      <c r="A22" s="117"/>
      <c r="B22" s="54" t="s">
        <v>51</v>
      </c>
      <c r="C22" s="56"/>
      <c r="D22" s="2"/>
      <c r="E22" s="2"/>
      <c r="F22" s="2"/>
      <c r="G22" s="2"/>
      <c r="H22" s="2"/>
      <c r="I22" s="2"/>
      <c r="J22" s="2"/>
      <c r="K22" s="2"/>
    </row>
    <row r="23" spans="1:11" s="1" customFormat="1" ht="22" customHeight="1">
      <c r="A23" s="117"/>
      <c r="B23" s="54" t="s">
        <v>49</v>
      </c>
      <c r="C23" s="56"/>
      <c r="D23" s="2"/>
      <c r="E23" s="2"/>
      <c r="F23" s="2"/>
      <c r="G23" s="2"/>
      <c r="H23" s="2"/>
      <c r="I23" s="2"/>
      <c r="J23" s="2"/>
      <c r="K23" s="2"/>
    </row>
    <row r="24" spans="1:11" s="1" customFormat="1" ht="22" customHeight="1">
      <c r="A24" s="117"/>
      <c r="B24" s="54" t="s">
        <v>47</v>
      </c>
      <c r="C24" s="55"/>
      <c r="D24" s="2"/>
      <c r="E24" s="2"/>
      <c r="F24" s="2"/>
      <c r="G24" s="2"/>
      <c r="H24" s="2"/>
      <c r="I24" s="2"/>
      <c r="J24" s="2"/>
      <c r="K24" s="2"/>
    </row>
    <row r="25" spans="1:11" s="1" customFormat="1" ht="22" customHeight="1">
      <c r="A25" s="117"/>
      <c r="B25" s="54" t="s">
        <v>45</v>
      </c>
      <c r="C25" s="53"/>
      <c r="D25" s="2"/>
      <c r="E25" s="2"/>
      <c r="F25" s="2"/>
      <c r="G25" s="2"/>
      <c r="H25" s="2"/>
      <c r="I25" s="2"/>
      <c r="J25" s="2"/>
      <c r="K25" s="2"/>
    </row>
    <row r="26" spans="1:11" s="1" customFormat="1" ht="22" customHeight="1">
      <c r="A26" s="52"/>
      <c r="B26" s="51"/>
      <c r="C26" s="50"/>
      <c r="D26" s="2"/>
      <c r="E26" s="2"/>
      <c r="F26" s="2"/>
      <c r="G26" s="2"/>
      <c r="H26" s="2"/>
      <c r="I26" s="2"/>
      <c r="J26" s="2"/>
      <c r="K26" s="2"/>
    </row>
    <row r="27" spans="1:11" ht="22" customHeight="1">
      <c r="A27" t="s">
        <v>93</v>
      </c>
    </row>
    <row r="28" spans="1:11" ht="22" customHeight="1">
      <c r="A28" s="49" t="s">
        <v>92</v>
      </c>
      <c r="B28" s="49" t="s">
        <v>91</v>
      </c>
      <c r="C28" s="49" t="s">
        <v>90</v>
      </c>
      <c r="D28" s="49" t="s">
        <v>89</v>
      </c>
      <c r="E28" s="49" t="s">
        <v>88</v>
      </c>
    </row>
    <row r="29" spans="1:11" ht="22" customHeight="1">
      <c r="A29" s="48"/>
      <c r="B29" s="48"/>
      <c r="C29" s="48"/>
      <c r="D29" s="48"/>
      <c r="E29" s="48"/>
    </row>
    <row r="30" spans="1:11" ht="22" customHeight="1">
      <c r="A30" s="48"/>
      <c r="B30" s="48"/>
      <c r="C30" s="48"/>
      <c r="D30" s="48"/>
      <c r="E30" s="48"/>
    </row>
    <row r="31" spans="1:11" ht="22" customHeight="1">
      <c r="A31" s="48"/>
      <c r="B31" s="48"/>
      <c r="C31" s="48"/>
      <c r="D31" s="48"/>
      <c r="E31" s="48"/>
    </row>
    <row r="32" spans="1:11" ht="22" customHeight="1">
      <c r="A32" s="48"/>
      <c r="B32" s="48"/>
      <c r="C32" s="48"/>
      <c r="D32" s="48"/>
      <c r="E32" s="48"/>
    </row>
    <row r="33" spans="1:5" ht="22" customHeight="1">
      <c r="A33" s="48"/>
      <c r="B33" s="48"/>
      <c r="C33" s="48"/>
      <c r="D33" s="48"/>
      <c r="E33" s="48"/>
    </row>
    <row r="34" spans="1:5" ht="22" customHeight="1">
      <c r="A34" s="48"/>
      <c r="B34" s="48"/>
      <c r="C34" s="48"/>
      <c r="D34" s="48"/>
      <c r="E34" s="48"/>
    </row>
    <row r="35" spans="1:5" ht="22" customHeight="1">
      <c r="A35" s="48"/>
      <c r="B35" s="48"/>
      <c r="C35" s="48"/>
      <c r="D35" s="48"/>
      <c r="E35" s="48"/>
    </row>
    <row r="36" spans="1:5" ht="22" customHeight="1">
      <c r="A36" s="48"/>
      <c r="B36" s="48"/>
      <c r="C36" s="48"/>
      <c r="D36" s="48"/>
      <c r="E36" s="48"/>
    </row>
    <row r="37" spans="1:5" ht="22" customHeight="1">
      <c r="A37" s="48"/>
      <c r="B37" s="48"/>
      <c r="C37" s="48"/>
      <c r="D37" s="48"/>
      <c r="E37" s="48"/>
    </row>
    <row r="38" spans="1:5" ht="22" customHeight="1">
      <c r="A38" s="48"/>
      <c r="B38" s="48"/>
      <c r="C38" s="48"/>
      <c r="D38" s="48"/>
      <c r="E38" s="48"/>
    </row>
    <row r="39" spans="1:5" ht="22" customHeight="1">
      <c r="A39" s="48"/>
      <c r="B39" s="48"/>
      <c r="C39" s="48"/>
      <c r="D39" s="48"/>
      <c r="E39" s="48"/>
    </row>
    <row r="40" spans="1:5" ht="22" customHeight="1">
      <c r="A40" s="48"/>
      <c r="B40" s="48"/>
      <c r="C40" s="48"/>
      <c r="D40" s="48"/>
      <c r="E40" s="48"/>
    </row>
    <row r="41" spans="1:5" ht="22" customHeight="1">
      <c r="A41" s="48"/>
      <c r="B41" s="48"/>
      <c r="C41" s="48"/>
      <c r="D41" s="48"/>
      <c r="E41" s="48"/>
    </row>
    <row r="42" spans="1:5" ht="22" customHeight="1">
      <c r="A42" s="48"/>
      <c r="B42" s="48"/>
      <c r="C42" s="48"/>
      <c r="D42" s="48"/>
      <c r="E42" s="48"/>
    </row>
    <row r="43" spans="1:5" ht="22" customHeight="1">
      <c r="A43" s="48"/>
      <c r="B43" s="48"/>
      <c r="C43" s="48"/>
      <c r="D43" s="48"/>
      <c r="E43" s="48"/>
    </row>
    <row r="44" spans="1:5" ht="22" customHeight="1">
      <c r="A44" s="48"/>
      <c r="B44" s="48"/>
      <c r="C44" s="48"/>
      <c r="D44" s="48"/>
      <c r="E44" s="48"/>
    </row>
    <row r="45" spans="1:5" ht="22" customHeight="1">
      <c r="C45" t="str">
        <f>IF(SUM(E29:E44)=E11,"","エラー：合計数量が一致していません。")</f>
        <v>エラー：合計数量が一致していません。</v>
      </c>
    </row>
    <row r="46" spans="1:5" ht="22" customHeight="1">
      <c r="E46" s="47" t="s">
        <v>87</v>
      </c>
    </row>
    <row r="47" spans="1:5" s="1" customFormat="1" ht="54" customHeight="1">
      <c r="A47" s="119" t="s">
        <v>86</v>
      </c>
      <c r="B47" s="119"/>
      <c r="C47" s="119"/>
    </row>
  </sheetData>
  <mergeCells count="3">
    <mergeCell ref="A13:A19"/>
    <mergeCell ref="A20:A25"/>
    <mergeCell ref="A47:C47"/>
  </mergeCells>
  <phoneticPr fontId="1"/>
  <pageMargins left="0.7" right="0.7" top="0.75" bottom="0.75" header="0.3" footer="0.3"/>
  <pageSetup paperSize="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61FA-DA42-584E-A731-2FF1A178CEA4}">
  <dimension ref="A1"/>
  <sheetViews>
    <sheetView workbookViewId="0"/>
  </sheetViews>
  <sheetFormatPr baseColWidth="10" defaultColWidth="11.1640625" defaultRowHeight="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団体受検申請書</vt:lpstr>
      <vt:lpstr>個人申込方式設定依頼書</vt:lpstr>
      <vt:lpstr>機関紹介設定依頼書</vt:lpstr>
      <vt:lpstr>テキスト注文書</vt:lpstr>
      <vt:lpstr>Sheet1</vt:lpstr>
    </vt:vector>
  </TitlesOfParts>
  <Company>ATパブリケーション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篤</dc:creator>
  <cp:lastModifiedBy>Microsoft Office User</cp:lastModifiedBy>
  <dcterms:created xsi:type="dcterms:W3CDTF">2019-07-17T06:37:15Z</dcterms:created>
  <dcterms:modified xsi:type="dcterms:W3CDTF">2022-07-04T05:58:37Z</dcterms:modified>
</cp:coreProperties>
</file>